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Naroe\Downloads\"/>
    </mc:Choice>
  </mc:AlternateContent>
  <bookViews>
    <workbookView xWindow="0" yWindow="0" windowWidth="27048" windowHeight="12360"/>
  </bookViews>
  <sheets>
    <sheet name="Autorrellenable Resumen" sheetId="6" r:id="rId1"/>
    <sheet name="Introducción" sheetId="1" r:id="rId2"/>
    <sheet name="Imprimir Resumen" sheetId="5" r:id="rId3"/>
    <sheet name="Indicadores (2)" sheetId="4" r:id="rId4"/>
    <sheet name="Indicadores" sheetId="2" r:id="rId5"/>
    <sheet name="Plantilla M1.3.3" sheetId="3" r:id="rId6"/>
  </sheets>
  <definedNames>
    <definedName name="_xlnm.Print_Area" localSheetId="0">'Autorrellenable Resumen'!$A$1:$H$49</definedName>
    <definedName name="_xlnm.Print_Area" localSheetId="2">'Imprimir Resumen'!$A$1:$H$49</definedName>
    <definedName name="_xlnm.Print_Area" localSheetId="1">Introducción!$A$1:$A$17</definedName>
  </definedNames>
  <calcPr calcId="162913"/>
</workbook>
</file>

<file path=xl/calcChain.xml><?xml version="1.0" encoding="utf-8"?>
<calcChain xmlns="http://schemas.openxmlformats.org/spreadsheetml/2006/main">
  <c r="G48" i="6" l="1"/>
  <c r="G48" i="5"/>
  <c r="A50" i="3" l="1"/>
  <c r="F47" i="3"/>
  <c r="E47" i="3"/>
  <c r="F46" i="3"/>
  <c r="E46" i="3"/>
  <c r="F45" i="3"/>
  <c r="E45" i="3"/>
  <c r="F44" i="3"/>
  <c r="E44" i="3"/>
  <c r="F43" i="3"/>
  <c r="E43" i="3"/>
  <c r="F42" i="3"/>
  <c r="E42" i="3"/>
  <c r="F41" i="3"/>
  <c r="E41" i="3"/>
  <c r="F40" i="3"/>
  <c r="F37" i="3" s="1"/>
  <c r="G37" i="3" s="1"/>
  <c r="E40" i="3"/>
  <c r="E37" i="3" s="1"/>
  <c r="F39" i="3"/>
  <c r="E39" i="3"/>
  <c r="F38" i="3"/>
  <c r="E38" i="3"/>
  <c r="F36" i="3"/>
  <c r="E36" i="3"/>
  <c r="F35" i="3"/>
  <c r="E35" i="3"/>
  <c r="F34" i="3"/>
  <c r="E34" i="3"/>
  <c r="F33" i="3"/>
  <c r="E33" i="3"/>
  <c r="F32" i="3"/>
  <c r="E32" i="3"/>
  <c r="F31" i="3"/>
  <c r="E31" i="3"/>
  <c r="F30" i="3"/>
  <c r="E30" i="3"/>
  <c r="F29" i="3"/>
  <c r="E29" i="3"/>
  <c r="E28" i="3"/>
  <c r="E26" i="3" s="1"/>
  <c r="F27" i="3"/>
  <c r="F26" i="3" s="1"/>
  <c r="E27" i="3"/>
  <c r="F25" i="3"/>
  <c r="E25" i="3"/>
  <c r="F24" i="3"/>
  <c r="E24" i="3"/>
  <c r="F23" i="3"/>
  <c r="E23" i="3"/>
  <c r="F22" i="3"/>
  <c r="E22" i="3"/>
  <c r="F21" i="3"/>
  <c r="E21" i="3"/>
  <c r="F20" i="3"/>
  <c r="E20" i="3"/>
  <c r="F19" i="3"/>
  <c r="E19" i="3"/>
  <c r="F18" i="3"/>
  <c r="E18" i="3"/>
  <c r="F17" i="3"/>
  <c r="E17" i="3"/>
  <c r="F16" i="3"/>
  <c r="E16" i="3"/>
  <c r="F14" i="3"/>
  <c r="E14" i="3"/>
  <c r="F13" i="3"/>
  <c r="E13" i="3"/>
  <c r="F12" i="3"/>
  <c r="E12" i="3"/>
  <c r="F11" i="3"/>
  <c r="E11" i="3"/>
  <c r="F10" i="3"/>
  <c r="E10" i="3"/>
  <c r="F9" i="3"/>
  <c r="E9" i="3"/>
  <c r="F8" i="3"/>
  <c r="E8" i="3"/>
  <c r="F7" i="3"/>
  <c r="E7" i="3"/>
  <c r="F6" i="3"/>
  <c r="E6" i="3"/>
  <c r="F5" i="3"/>
  <c r="F4" i="3" s="1"/>
  <c r="E5" i="3"/>
  <c r="E4" i="3" s="1"/>
  <c r="A13" i="1"/>
  <c r="A11" i="1"/>
  <c r="A9" i="1"/>
  <c r="F15" i="3" l="1"/>
  <c r="E15" i="3"/>
  <c r="E48" i="3" s="1"/>
  <c r="G4" i="3"/>
  <c r="F48" i="3"/>
  <c r="G26" i="3"/>
  <c r="G15" i="3" l="1"/>
  <c r="G48" i="3"/>
</calcChain>
</file>

<file path=xl/sharedStrings.xml><?xml version="1.0" encoding="utf-8"?>
<sst xmlns="http://schemas.openxmlformats.org/spreadsheetml/2006/main" count="1406" uniqueCount="445">
  <si>
    <t>MATRIZ DE CREACIÓN, EVALUACIÓN Y SEGUIMIENTO DE Ecoáreas M1.3.6</t>
  </si>
  <si>
    <t>SOBRE LA MATRIZ</t>
  </si>
  <si>
    <t>SEGUIMIENTO Y EVALUACIÓN</t>
  </si>
  <si>
    <t xml:space="preserve">
Para la evaluación de las medidas de conservación de sus recursos y de la gestión de la propia Ecoárea, se propone una Matriz de Creación y Evaluación constituida por 40 indicadores que determinarán los efectos de la aplicación de tales medidas.
La Matriz de Creación y Evaluación se divide en 4 bloques: Aspectos Ambientales, Aspectos Sociales, Aspectos Económico-Turísticos y Gestión de la Ecoárea. A su vez, cada bloque consta de 10 indicadores con 4 niveles de calificación objetivamente definidos para ofrecer la menor variabilidad posible en las interpretaciones. Cada resultado posible está descrito en la página 2 de “indicadores”. 
La matriz ofrece un resultado númerico en porcentaje que permite identificar los puntos fuertes y débiles de un espacio de forma que se facilite el implementar las gestiones necesarias para mejorar la sostenibilidad de la zona. Con la suma del porcentaje de cada indicador y, por lo tanto, de cada bloque (ambiental, social, económico-turístico y de gestión) se obtiene un porcentaje final que ofrece el nivel de desarrollo de la Ecoárea. 
Para cada indicador se obtendrá una puntuación (del 0 al 3). Esta se multiplica automáticamente por el Coeficiente de importancia (del 1 al 5) definido por el Consejo Científico del proyecto Ecoáreas y no modificable. De esta forma se obtiene la puntuación final, que es expresada en porcentaje respecto al total de puntos posibles. 
La matriz será rellenada en 3 fases: 
1. Evaluación individual: Cualquier persona podrá rellenar la matriz por su cuenta en base a sus propias observaciones. Además, se creará un curso de dinamización de Ecoáreas para facilitar el proceso completo de creación y mantenimiento 
2. Evaluación participada: La matriz deberá ser validada por un Consejo/Foro de Participación Ciudadana que se reuna para evaluar el funcionamiento de la Ecoárea. Este Consejo estará formado por representantes de los agentes que participen en el día a día del espacio como pueden ser, personal de la administración pública, pescadores profesionales, pescadores recreativos, asociaciones de empresas, agentes de la autoridad y seguridad, personal de salud y emergencias, asociaciones de deportes náuticos, asociaciones ciudadanas y participativas, investigadores, medios de comunicación, centros educativos, facilitadores o dinamizadores del proyecto Ecoáreas e invitados relevantes que el conjunto del Foro estime conveniente. 
3. Auditoría: Finalmente la matriz deberá ser validada por el equipo auditor del proyecto (más información en info@ecoareas.org).
</t>
  </si>
  <si>
    <t>8..6/</t>
  </si>
  <si>
    <t xml:space="preserve">SOBRE CÓMO SE ESTRUCTURA LA MATRIZ </t>
  </si>
  <si>
    <t>La página 2 del presente documento (Descripción de cada indicador), se estructura de la siguiente forma:
Referencia (Columna A): El primer número corresponde al bloque temático de la matriz y el segundo al identificador del indicador.
Denominación del indicador (Columna B): Nombre atribuido a cada indicador.
Descripción (Columna C): Definición de cada indicador.
Importancia (Columna D): Coeficientes para cálculo de puntuación de los indicadores: 1 = No es indispensable para el correcto funcionamiento de la Ecoárea; 2 = Puede ser útil para el correcto funcionamiento de la Ecoárea; 3 = Es recomendable su evaluación; 4 = Es muy recomendable o de interés para el correcto funcionamiento; 5 = Resulta indispensable para el correcto funcionamiento de la Ecoárea y el logro de los objetivos planteados.
Escala (Columna E): Valoración objetiva de cada indicador.
Metodología de obtención (Columna F): Método de obtención de la información necesaria para realizar la valoración cuantitativa.
Fuente de verificación (Columna G): Documentos que permiten verificar la información obtenida de cada indicador. 
Normativas y Referencias (Columna H): Legislación, Normativa, Manuales, Planes, etc. de referencia relacionados con el indicador.
Requiere visita al espacio (Columna I): Las celdas coloreadas indican que se deberá ir al área para verificar el resultado establecido en el indicador.</t>
  </si>
  <si>
    <t>MANUAL DE INSTRUCCIONES EXTENDIDO</t>
  </si>
  <si>
    <t>Título (M1.3.6 )</t>
  </si>
  <si>
    <t>Problemas / necesidades (M1.3.6 )</t>
  </si>
  <si>
    <t>Descripción (M.1.3.6)</t>
  </si>
  <si>
    <t>Escala (M.1.3.6)</t>
  </si>
  <si>
    <t>DECÁLOGO DE PRESENTACIÓN DE LAS Ecoáreas</t>
  </si>
  <si>
    <t>REF.</t>
  </si>
  <si>
    <t>SOBRE EL PROYECTO Ecoáreas</t>
  </si>
  <si>
    <t>TÍTULO DEL INDICADOR</t>
  </si>
  <si>
    <t>HISTÓRICO Y VERSIONES</t>
  </si>
  <si>
    <t>Versión 1.3.4. (mayo 2018)
Revisión de indicadores y definiciones por parte del equipo técnico y de facilitación. Se incorporan los CGTS, ETIS, 17ODS y Estrategia Marina en toda la matriz. Se reordenan los indicadores según proximidad del concepto a la ciudadanía.
Versión 1.3.3 (abril 2018)
Se modifican indicadores ambientales para incorporar estrategia marina y mejorar el registro del conocimiento existente sobre la ecoárea
Versión M1.3.2 (Septiembre 2017)
Se añade la columna para el plan de mejora. En proceso: incoporar Criterios Globales de Desarrollo Sostenible para Destinos Turísticos (CGTS), ETIS y ODS
Versión M1.3.1 (20 febrero 2017)
Revisión de indicadores y definiciones por parte del equipo técnico y los coordinadores del Consejo Científico. Se incorporan observaciones de técnicos de Costas en varios indicadores. Se define el inidicador 2.9 y se añade el concepto de licencias y beneficios de licitación en el 4.5
Versión M1.3 (15 diciembre 2016)
Revisión de indicadores y definiciones por parte del equipo técnico y los coordinadores del Consejo Científico. Importante: reestructuración de indicadores y cambios de orden por lo que los números de referencia cambian.
Versión M1.0 a M1.2.2 (julio 2016) De Microáreas a Ecoáreas
Revisión de indicadores y definiciones por parte del equipo técnico y los coordinadores del Consejo Científico. 
Versión M0.1.3 (2013) Proyecto Microáreas
Definida en su primera versión en 2013 por Dña. María Valentina Cedeño en su Tesina de Máster de Gestión Costera de la Universidad de Las Palmas de Gran Canaria bajo la dirección del Prof. Dr. Matías González, Codirector de la Cátedra Unesco de Turismo Sostenible de la ULPGC, y D. Arturo Boyra de Oceanográfica; divulgación, educación y ciencia.</t>
  </si>
  <si>
    <t>Plantilla 2017 Matriz v1.3.3</t>
  </si>
  <si>
    <t>Plantilla 2018 Matriz v1.3.4</t>
  </si>
  <si>
    <r>
      <t xml:space="preserve">VALORES AUTOMÁTICOS
</t>
    </r>
    <r>
      <rPr>
        <sz val="6"/>
        <rFont val="Helvetica Neue"/>
      </rPr>
      <t>Importancia x Valor = Puntación
Puntuación Máxima -&gt; Puntación obtenida -&gt; %</t>
    </r>
  </si>
  <si>
    <t>DESCRIPCIÓN (M.1.3.6)</t>
  </si>
  <si>
    <t>IMPORTANCIA</t>
  </si>
  <si>
    <t>ESCALA</t>
  </si>
  <si>
    <t>METODOLOGÍA DE OBTENCIÓN</t>
  </si>
  <si>
    <t>FUENTE DE VERIFICACIÓN</t>
  </si>
  <si>
    <t>NORMATIVA Y REFERENCIAS</t>
  </si>
  <si>
    <t xml:space="preserve">REQUIERE VISITA AL ESPACIO </t>
  </si>
  <si>
    <t>NOTAS</t>
  </si>
  <si>
    <t>1. Aspectos Ambientales</t>
  </si>
  <si>
    <t>1.1</t>
  </si>
  <si>
    <t>Biodiversidad</t>
  </si>
  <si>
    <t>Las actividades humanas afectan a la biodiversidad de los ecosistemas provocando la disminución de especies y deteriorando el estado, tamaño y distribución de las poblaciones de las especies de flora y fauna integrantes. El desequilibrio de los ecosistemas tiene graves efectos, ya que requerimos de especies marinas como fuente de alimentación, como mitigación del cambio climático ya que las algas fijan CO2 atmosférico, etc.</t>
  </si>
  <si>
    <t>Generar conocimiento y disponer de datos acerca de la biodiversidad de la Ecoárea, teniendo en cuenta la distribución, tamaño y estado de las poblaciones de flora y fauna, para poder llevar a cabo una gestión adecuada.</t>
  </si>
  <si>
    <t>5</t>
  </si>
  <si>
    <t>0: No existen estudios de las especies de flora y fauna de la Ecoárea o, si existen, evidencian que se encuentran en mal estado ambiental y no se lleva a cabo ningún tipo de gestión.
1: Existe algún inventario de la biodiversidad de la Ecoárea que puede haber sido provisto por ciencia ciudadana (fotografías, RedPROMAR, identificación de especies protegidas y especies alóctonas). En el caso de que existan estudios que demuestren que la biodiversidad está en mal estado ambiental, se han propuesto planes de gestión.
2: Existen muestreos de la biodiversidad de la Ecoárea realizados por la ciudadanía con metodología sencilla (p. Ej. Cousteau Divers) o existe algún estudio científico/técnico sobre alguna/s especie/s de la Ecoárea. Además los datos disponibles indican que se avanza hacia un Buen Estado Ambiental (Estrategia Marina, 2012) o se han ejecutado medidas de gestión.
3: Existen estudios científicos/técnicos de la biodiversidad de la Ecoárea, evaluando la distribución, el tamaño y el estado de las poblaciones de flora y fauna atendiendo, éste último, a sus características demográficas (estructura de tallas o edades, sex-ratio, fecundidad, supervivencia) y la estructura genética de la población. Además, los estudios evidencian que la biodiversidad se encuentra en buen estado ambiental (Estrategia Marina, 2012) y/o hay evidencias de presencia de especies protegidas.</t>
  </si>
  <si>
    <t xml:space="preserve">Trabajo de gabinete y trabajo en campo (MUY recomendable)
Revisión de la literatura, de visores web (IDE Canarias) u otras herramientas SIG, de Bancos de Biodiversidad y las fichas sobre especies clave identificadas en los Planes específicos de los espacios protegidos de la zona. 
--&gt; Guía de Especies de Interés Ecoturístico 
--&gt; Guía Visual de Especies Marinas de Canarias (Espino, Boyra, Tuya, Haroun)   
--&gt; Guía de Aves Marinas de la Península Ibérica, Baleares y Canarias 
--&gt;Guías de inmersiones (de Canarias) 
--&gt; IDE Canarias (especies protegidas) 
--&gt; Banco de Datos de BD de Canarias- Atlantis 
--&gt; Planes Específicos de los espacios protegidos 
--&gt; Fichas del inventario español de especies marinas (especies amenazadas e invasoras)
http://www.mapama.gob.es/es/costas/temas/proteccion-medio-marino/biodiversidad-marina/habitats-especies-marinos/inventario-espanol-habitats-especies-marinos/fichas-inventario-especies-marinas.aspx 
--&gt; Guía interpretativa del inventario español de hábitats marinos (Hábitats y Especies Marinos)                 
http://www.mapama.gob.es/es/costas/temas/proteccion-medio-marino/GUIA_INTERP_HABITATS_WEB_tcm7-270736.pdf
--&gt; Vida Submarina Playa de Las Canteras (Asensio, Tuya)
--&gt; Y otros manuales y/o guías de naturaleza similar que contemplen la riqueza de los fondos marinos y hábitats costeros del archipiélago (Guías de aves, de mamíferos marinos, etc., etc.) o incluso prensa.          
Completar los Estadillos de campo diseñados y adaptados de acuerdo con la Metodología Cousteau Divers </t>
  </si>
  <si>
    <t>Informe con al menos una representación importnte de especies mediante evidencias fotográficas, y los estadillos de campo (de haberlos realizado).</t>
  </si>
  <si>
    <r>
      <t xml:space="preserve">- </t>
    </r>
    <r>
      <rPr>
        <b/>
        <sz val="11"/>
        <rFont val="Helvetica Neue"/>
      </rPr>
      <t>Directiva Marco Estrategia Marina 2008/56/CE</t>
    </r>
    <r>
      <rPr>
        <sz val="11"/>
        <color rgb="FF000000"/>
        <rFont val="Helvetica Neue"/>
      </rPr>
      <t xml:space="preserve"> --&gt; Ver </t>
    </r>
    <r>
      <rPr>
        <b/>
        <sz val="11"/>
        <rFont val="Helvetica Neue"/>
      </rPr>
      <t>Anexo I,</t>
    </r>
    <r>
      <rPr>
        <sz val="11"/>
        <color rgb="FF000000"/>
        <rFont val="Helvetica Neue"/>
      </rPr>
      <t xml:space="preserve"> Descriptor 1, 2 (especies alóctonas), 4 </t>
    </r>
    <r>
      <rPr>
        <b/>
        <sz val="11"/>
        <rFont val="Helvetica Neue"/>
      </rPr>
      <t xml:space="preserve">
</t>
    </r>
    <r>
      <rPr>
        <sz val="11"/>
        <color rgb="FF000000"/>
        <rFont val="Helvetica Neue"/>
      </rPr>
      <t>-</t>
    </r>
    <r>
      <rPr>
        <b/>
        <sz val="11"/>
        <rFont val="Helvetica Neue"/>
      </rPr>
      <t xml:space="preserve"> Decisión de la Comisión 2010/477/UE</t>
    </r>
    <r>
      <rPr>
        <sz val="11"/>
        <color rgb="FF000000"/>
        <rFont val="Helvetica Neue"/>
      </rPr>
      <t xml:space="preserve">, sobre los criterios y las normas metodológicas aplicables al buen estado medioambiental de las aguas marinas --&gt; Ver </t>
    </r>
    <r>
      <rPr>
        <b/>
        <sz val="11"/>
        <rFont val="Helvetica Neue"/>
      </rPr>
      <t>Anexo- Parte B (</t>
    </r>
    <r>
      <rPr>
        <sz val="11"/>
        <color rgb="FF000000"/>
        <rFont val="Helvetica Neue"/>
      </rPr>
      <t xml:space="preserve">explicación de los descriptores del Anexo I de la Directiva 2008/56/CE)
</t>
    </r>
    <r>
      <rPr>
        <b/>
        <sz val="11"/>
        <rFont val="Helvetica Neue"/>
      </rPr>
      <t>- Ley 4/2010, del Catálogo Canario de Especies Protegidas
- Directiva 92/43/CEE,</t>
    </r>
    <r>
      <rPr>
        <sz val="11"/>
        <color rgb="FF000000"/>
        <rFont val="Helvetica Neue"/>
      </rPr>
      <t xml:space="preserve"> relativa a la conservación de los hábitats naturales y de la fauna y flora silvestres (Directiva Hábitats) --&gt; </t>
    </r>
    <r>
      <rPr>
        <b/>
        <sz val="11"/>
        <rFont val="Helvetica Neue"/>
      </rPr>
      <t xml:space="preserve">Ver Anexo II y siguiente enlace (especies marinas)
</t>
    </r>
    <r>
      <rPr>
        <sz val="11"/>
        <color rgb="FF000000"/>
        <rFont val="Helvetica Neue"/>
      </rPr>
      <t xml:space="preserve">http://www.mapama.gob.es/es/costas/temas/proteccion-medio-marino/biodiversidad-marina/habitats-especies-marinos/especies-marinas/especies-marinas-y-estrategias.aspx 
- </t>
    </r>
    <r>
      <rPr>
        <b/>
        <sz val="11"/>
        <rFont val="Helvetica Neue"/>
      </rPr>
      <t>Directiva 2009/147/CE</t>
    </r>
    <r>
      <rPr>
        <sz val="11"/>
        <color rgb="FF000000"/>
        <rFont val="Helvetica Neue"/>
      </rPr>
      <t xml:space="preserve">, relativa a la conservación de las aves silvestres (Directiva Aves)
</t>
    </r>
    <r>
      <rPr>
        <b/>
        <sz val="11"/>
        <rFont val="Helvetica Neue"/>
      </rPr>
      <t>- Ley 42/2007</t>
    </r>
    <r>
      <rPr>
        <sz val="11"/>
        <color rgb="FF000000"/>
        <rFont val="Helvetica Neue"/>
      </rPr>
      <t>, del Patrimonio Natural y de la Biodiversidad (a tener en cuenta también la</t>
    </r>
    <r>
      <rPr>
        <b/>
        <sz val="11"/>
        <rFont val="Helvetica Neue"/>
      </rPr>
      <t xml:space="preserve"> Ley 33/2015</t>
    </r>
    <r>
      <rPr>
        <sz val="11"/>
        <color rgb="FF000000"/>
        <rFont val="Helvetica Neue"/>
      </rPr>
      <t>, por la que se modifica la 42/2007) --&gt; Ver</t>
    </r>
    <r>
      <rPr>
        <b/>
        <sz val="11"/>
        <rFont val="Helvetica Neue"/>
      </rPr>
      <t xml:space="preserve"> Anexo II
- Planes Rectores/Directores/Especiales de la Red de Espacios Protegidos de Canarias</t>
    </r>
    <r>
      <rPr>
        <sz val="11"/>
        <color rgb="FF000000"/>
        <rFont val="Helvetica Neue"/>
      </rPr>
      <t xml:space="preserve"> (Memoria Descriptiva - Estudio de los Ecosistemas)
http://www.gobcan.es/cmayot/espaciosnaturales/tramitacion/index.html                                                                                                                                                                   - </t>
    </r>
    <r>
      <rPr>
        <b/>
        <sz val="11"/>
        <rFont val="Helvetica Neue"/>
      </rPr>
      <t xml:space="preserve">Planes de gestión de las ZEC
</t>
    </r>
    <r>
      <rPr>
        <sz val="11"/>
        <color rgb="FF000000"/>
        <rFont val="Helvetica Neue"/>
      </rPr>
      <t xml:space="preserve">http://www.gobiernodecanarias.org/medioambiente/piac/temas/biodiversidad/medidas-y-factores/espacios-terrestres-protegidos/medidas-de-conservacion/red-natura-2000/red-natura-2000-canarias/planes-gestion-zec/
- UICN (2006). </t>
    </r>
    <r>
      <rPr>
        <b/>
        <sz val="11"/>
        <rFont val="Helvetica Neue"/>
      </rPr>
      <t>Cómo evaluar una AMP</t>
    </r>
    <r>
      <rPr>
        <sz val="11"/>
        <color rgb="FF000000"/>
        <rFont val="Helvetica Neue"/>
      </rPr>
      <t xml:space="preserve">. Manual de Indicadores Naturales y Sociales para Evaluar la Efectividad de la Gestión de AMP. --&gt; Ver </t>
    </r>
    <r>
      <rPr>
        <b/>
        <sz val="11"/>
        <rFont val="Helvetica Neue"/>
      </rPr>
      <t xml:space="preserve">Sección 2. </t>
    </r>
    <r>
      <rPr>
        <sz val="11"/>
        <color rgb="FF000000"/>
        <rFont val="Helvetica Neue"/>
      </rPr>
      <t xml:space="preserve">Los indicadores de la efectividad de la gestión de AMPs   https://portals.iucn.org/library/efiles/documents/PAPS-012-Es.pdf     
- </t>
    </r>
    <r>
      <rPr>
        <b/>
        <sz val="11"/>
        <rFont val="Helvetica Neue"/>
      </rPr>
      <t>Recomendación del Parlamento Europeo y del Consejo,</t>
    </r>
    <r>
      <rPr>
        <sz val="11"/>
        <color rgb="FF000000"/>
        <rFont val="Helvetica Neue"/>
      </rPr>
      <t xml:space="preserve"> de 30 de mayo de 2002, </t>
    </r>
    <r>
      <rPr>
        <b/>
        <sz val="11"/>
        <rFont val="Helvetica Neue"/>
      </rPr>
      <t xml:space="preserve">sobre la aplicación de la gestión integrada de las zonas costeras en Europa.                                                                                                       </t>
    </r>
    <r>
      <rPr>
        <sz val="11"/>
        <color rgb="FF000000"/>
        <rFont val="Helvetica Neue"/>
      </rPr>
      <t xml:space="preserve">                                             
</t>
    </r>
  </si>
  <si>
    <t>1.2</t>
  </si>
  <si>
    <t>Ecosistemas</t>
  </si>
  <si>
    <t>Las actividades humanas pueden degradar los ecosistemas incluso hasta llegar a destruirlos. Su alteración puede provocar que los hábitats, que en el caso de los costeros pueden perder su función amortiguadora de fenómenos ambientales adversos como: fuerte oleaje o temporales, entre otros (muchos consecuencia del Cambio Climático); y que la biodiversidad se vea también afectada.</t>
  </si>
  <si>
    <t>Generar conocimiento y disponer de datos acerca de los ecosistemas de la Ecoárea, teniendo en cuenta su composición, para poder llevar a cabo una gestión adecuada. Un ecosistema es el conjunto de biotopos (biotopo: hábitat + comunidad). Se considera que los factores abióticos (inertes) y bióticos (vivos) están ligados por las cadenas tróficas, es decir, el flujo de energía y nutrientes en los ecosistemas.</t>
  </si>
  <si>
    <t>3</t>
  </si>
  <si>
    <t xml:space="preserve">0: No existen estudios de los hábitats ni los biotopos del ecosistema de la Ecoárea o, si existen, evidencian que se encuentran en mal estado ambiental y no se lleva a cabo ningún tipo de gestión.
1: Existe algún inventario de algún hábitat o algún biotopo de la Ecoárea que puede haber sido provisto por ciencia ciudadana (fotografías, identificación de hábitats, ecosistemas, actividades escolares). En el caso de que existan estudios que demuestren que el ecosistema está en mal estado ambiental, se han propuesto planes de gestión.
2: Además de inventarios, existen muestreos de metodología sencilla, que pueden haber sido provistos por ciencia ciudadana, que dan información sobre los biotopos que conforman el ecosistema de la Ecoárea, por ejemplo en mar: ambientes rocosos, arenosos, intermareales y submareales. Además los datos disponibles indican que se avanza hacia un buen estado ambiental (Estrategia Marina, 2012) o se han ejecutado medidas de gestión.
3: Existen estudios científicos/técnicos de los biotopos y el ecosistema de la Ecoárea, además éstos evidencian que se encuentran en buen estado ambiental (Estrategia Marina, 2012).
</t>
  </si>
  <si>
    <t xml:space="preserve">Trabajo de gabinete y trabajo en campo (MUY recomendable)
--&gt; Visores web (IDE Canarias --&gt; ver ecocartográfico, herramientas SIG, etc). 
--&gt; Planes de Gestión de las Zonas de Especial Conservación (ZEC) 
--&gt; Memoria descriptiva de los Planes Rectores, Directores y/o Especiales de la Red de Espacios Protegidos de Canarias. 
--&gt; Fichas del Inventario Español de Hábitats Marinos (disponibles en la página web del Ministerio de Agricultura y Pesca,  Alimentación y Medio Ambiente). 
http://www.mapama.gob.es/es/costas/temas/proteccion-medio-marino/biodiversidad-marina/habitats-especies-marinos/inventario-espanol-habitats-especies-marinos/fichas-inventario-habitats-marinos.aspx       
--&gt; Guía interpretativa del Inventario Español de Hábitats Marinos; Hábitats y Especies Marinos (disponible en la web del Ministerio de Agricultura y Pesca, Alimentación y Medio Ambiente). 
http://www.mapama.gob.es/es/costas/temas/proteccion-medio-marino/GUIA_INTERP_HABITATS_WEB_tcm7-270736.pdf 
--&gt; Guías de Inmersiones (de Canarias) 
</t>
  </si>
  <si>
    <t>Informe con evidencias fotográficas, fichas técnicas de los hábitats.</t>
  </si>
  <si>
    <r>
      <rPr>
        <b/>
        <sz val="11"/>
        <rFont val="Helvetica Neue"/>
      </rPr>
      <t>- Directiva Marco Estrategia Marina 2008/56/CE</t>
    </r>
    <r>
      <rPr>
        <sz val="11"/>
        <color rgb="FF000000"/>
        <rFont val="Helvetica Neue"/>
      </rPr>
      <t xml:space="preserve"> --&gt; Ver </t>
    </r>
    <r>
      <rPr>
        <b/>
        <sz val="11"/>
        <rFont val="Helvetica Neue"/>
      </rPr>
      <t>Anexo I, Descriptor 1, 6</t>
    </r>
    <r>
      <rPr>
        <sz val="11"/>
        <color rgb="FF000000"/>
        <rFont val="Helvetica Neue"/>
      </rPr>
      <t>)
-</t>
    </r>
    <r>
      <rPr>
        <b/>
        <sz val="11"/>
        <rFont val="Helvetica Neue"/>
      </rPr>
      <t xml:space="preserve"> Decisión de la Comisión 2010/477/UE</t>
    </r>
    <r>
      <rPr>
        <sz val="11"/>
        <color rgb="FF000000"/>
        <rFont val="Helvetica Neue"/>
      </rPr>
      <t xml:space="preserve">, sobre los criterios y las normas metodológicas aplicables al buen estado medioambiental de las aguas marinas --&gt; Ver </t>
    </r>
    <r>
      <rPr>
        <b/>
        <sz val="11"/>
        <rFont val="Helvetica Neue"/>
      </rPr>
      <t>Anexo- Parte B</t>
    </r>
    <r>
      <rPr>
        <sz val="11"/>
        <color rgb="FF000000"/>
        <rFont val="Helvetica Neue"/>
      </rPr>
      <t xml:space="preserve"> (explicación de los descriptores del Anexo I de la Directiva 2008/56/CE) 
- </t>
    </r>
    <r>
      <rPr>
        <b/>
        <sz val="11"/>
        <rFont val="Helvetica Neue"/>
      </rPr>
      <t>Diseño de una metodología para la aplicación de indicadores del estado de conservación de los tipo de hábitat de interés comunitario en España</t>
    </r>
    <r>
      <rPr>
        <sz val="11"/>
        <color rgb="FF000000"/>
        <rFont val="Helvetica Neue"/>
      </rPr>
      <t xml:space="preserve"> --&gt;</t>
    </r>
    <r>
      <rPr>
        <b/>
        <sz val="11"/>
        <rFont val="Helvetica Neue"/>
      </rPr>
      <t xml:space="preserve"> </t>
    </r>
    <r>
      <rPr>
        <sz val="11"/>
        <color rgb="FF000000"/>
        <rFont val="Helvetica Neue"/>
      </rPr>
      <t xml:space="preserve">Ver </t>
    </r>
    <r>
      <rPr>
        <b/>
        <sz val="11"/>
        <rFont val="Helvetica Neue"/>
      </rPr>
      <t xml:space="preserve">Matriz General de Evaluación- </t>
    </r>
    <r>
      <rPr>
        <sz val="11"/>
        <color rgb="FF000000"/>
        <rFont val="Helvetica Neue"/>
      </rPr>
      <t>pág. 33 (en la Tabla se explica cómo definir el estado de conservación de un hábitat atendiendo a diferentes parámetros)</t>
    </r>
    <r>
      <rPr>
        <b/>
        <sz val="11"/>
        <rFont val="Helvetica Neue"/>
      </rPr>
      <t xml:space="preserve"> </t>
    </r>
    <r>
      <rPr>
        <b/>
        <sz val="11"/>
        <rFont val="Helvetica Neue"/>
      </rPr>
      <t xml:space="preserve"> </t>
    </r>
    <r>
      <rPr>
        <sz val="11"/>
        <color rgb="FF000000"/>
        <rFont val="Helvetica Neue"/>
      </rPr>
      <t xml:space="preserve">                                                                                                                                                                                                                                                                                                                                                                                                                                                                                                                                                                                                                                                                                                                                                                                                                                                                  - </t>
    </r>
    <r>
      <rPr>
        <b/>
        <sz val="11"/>
        <rFont val="Helvetica Neue"/>
      </rPr>
      <t>Directiva 92/43/CEE</t>
    </r>
    <r>
      <rPr>
        <sz val="11"/>
        <color rgb="FF000000"/>
        <rFont val="Helvetica Neue"/>
      </rPr>
      <t xml:space="preserve">, relativa a la conservación de los hábitats naturales y de la fauna y flora silvestres (Directiva Hábitats) --&gt; </t>
    </r>
    <r>
      <rPr>
        <b/>
        <sz val="11"/>
        <rFont val="Helvetica Neue"/>
      </rPr>
      <t>Ver Anexo I y siguiente enlace</t>
    </r>
    <r>
      <rPr>
        <sz val="11"/>
        <color rgb="FF000000"/>
        <rFont val="Helvetica Neue"/>
      </rPr>
      <t xml:space="preserve"> </t>
    </r>
    <r>
      <rPr>
        <b/>
        <sz val="11"/>
        <rFont val="Helvetica Neue"/>
      </rPr>
      <t>(hábitats marinos)</t>
    </r>
    <r>
      <rPr>
        <sz val="11"/>
        <color rgb="FF000000"/>
        <rFont val="Helvetica Neue"/>
      </rPr>
      <t xml:space="preserve">            http://www.mapama.gob.es/es/costas/temas/proteccion-medio-marino/biodiversidad-marina/habitats-especies-marinos/habitats-marinos/habitats-marinos-interes-comunitario.aspx
- </t>
    </r>
    <r>
      <rPr>
        <b/>
        <sz val="11"/>
        <rFont val="Helvetica Neue"/>
      </rPr>
      <t>Ley 42/2007</t>
    </r>
    <r>
      <rPr>
        <sz val="11"/>
        <color rgb="FF000000"/>
        <rFont val="Helvetica Neue"/>
      </rPr>
      <t xml:space="preserve">, del Patrimonio Natural y de la Biodiversidad (a tener en cuenta también la </t>
    </r>
    <r>
      <rPr>
        <b/>
        <sz val="11"/>
        <rFont val="Helvetica Neue"/>
      </rPr>
      <t>Ley 33/2015</t>
    </r>
    <r>
      <rPr>
        <sz val="11"/>
        <color rgb="FF000000"/>
        <rFont val="Helvetica Neue"/>
      </rPr>
      <t xml:space="preserve">, por la que se modifica la 42/2007) --&gt; </t>
    </r>
    <r>
      <rPr>
        <b/>
        <sz val="11"/>
        <rFont val="Helvetica Neue"/>
      </rPr>
      <t>Ver Anexo I</t>
    </r>
    <r>
      <rPr>
        <sz val="11"/>
        <color rgb="FF000000"/>
        <rFont val="Helvetica Neue"/>
      </rPr>
      <t xml:space="preserve">                                                                                                                                                                        - </t>
    </r>
    <r>
      <rPr>
        <b/>
        <sz val="11"/>
        <rFont val="Helvetica Neue"/>
      </rPr>
      <t xml:space="preserve">Planes Rectores/Directores/Especiales de la Red de Espacios Protegidos de Canarias </t>
    </r>
    <r>
      <rPr>
        <sz val="11"/>
        <color rgb="FF000000"/>
        <rFont val="Helvetica Neue"/>
      </rPr>
      <t xml:space="preserve">(Memoria Descriptiva - Estudio de los Ecosistemas)                                                                                    http://www.gobcan.es/cmayot/espaciosnaturales/tramitacion/index.html                                                                                                     - </t>
    </r>
    <r>
      <rPr>
        <b/>
        <sz val="11"/>
        <rFont val="Helvetica Neue"/>
      </rPr>
      <t xml:space="preserve">Planes de gestión de las ZEC
</t>
    </r>
    <r>
      <rPr>
        <sz val="11"/>
        <color rgb="FF000000"/>
        <rFont val="Helvetica Neue"/>
      </rPr>
      <t>http://www.gobiernodecanarias.org/medioambiente/piac/temas/biodiversidad/medidas-y-factores/espacios-terrestres-protegidos/medidas-de-conservacion/red-natura-2000/red-natura-2000-canarias/planes-gestion-zec/                                                                                                                                                                                                                                                                                                                                        - UICN (2006).</t>
    </r>
    <r>
      <rPr>
        <b/>
        <sz val="11"/>
        <rFont val="Helvetica Neue"/>
      </rPr>
      <t xml:space="preserve"> Cómo evaluar una AMP. </t>
    </r>
    <r>
      <rPr>
        <sz val="11"/>
        <color rgb="FF000000"/>
        <rFont val="Helvetica Neue"/>
      </rPr>
      <t xml:space="preserve">Manual de Indicadores Naturales y Sociales para Evaluar la Efectividad de la Gestión de AMP. </t>
    </r>
    <r>
      <rPr>
        <b/>
        <sz val="11"/>
        <rFont val="Helvetica Neue"/>
      </rPr>
      <t>Sección 2</t>
    </r>
    <r>
      <rPr>
        <sz val="11"/>
        <color rgb="FF000000"/>
        <rFont val="Helvetica Neue"/>
      </rPr>
      <t xml:space="preserve">. Los indicadores de la efectividad de la gestión de AMPs   https://portals.iucn.org/library/efiles/documents/PAPS-012-Es.pdf 
- UNESCO (2013). </t>
    </r>
    <r>
      <rPr>
        <b/>
        <sz val="11"/>
        <rFont val="Helvetica Neue"/>
      </rPr>
      <t>Manual para actividades dirigidas al Patrimonio Cultural Subacuático.</t>
    </r>
    <r>
      <rPr>
        <sz val="11"/>
        <color rgb="FF000000"/>
        <rFont val="Helvetica Neue"/>
      </rPr>
      <t xml:space="preserve">  http://www.unesco.org/culture/es/underwater/pdf/UCH-Manual.pdf 
- </t>
    </r>
    <r>
      <rPr>
        <b/>
        <sz val="11"/>
        <rFont val="Helvetica Neue"/>
      </rPr>
      <t>Recomendación del Parlamento Europeo y del Consejo</t>
    </r>
    <r>
      <rPr>
        <sz val="11"/>
        <color rgb="FF000000"/>
        <rFont val="Helvetica Neue"/>
      </rPr>
      <t xml:space="preserve">, de 30 de mayo de 2002, </t>
    </r>
    <r>
      <rPr>
        <b/>
        <sz val="11"/>
        <rFont val="Helvetica Neue"/>
      </rPr>
      <t xml:space="preserve">sobre la aplicación de la gestión integrada de las zonas costeras en Europa.         </t>
    </r>
  </si>
  <si>
    <t>1.3</t>
  </si>
  <si>
    <t>Especies de interés extractivo</t>
  </si>
  <si>
    <t>Las actividades extractivas del ser humano (pesca, marisqueo, caza, recogida con fines ornamentales, etc.) pueden ocasionar graves alteraciones en los ecosistemas, que afecten a la disponibilidad de alimento y a la economía local.</t>
  </si>
  <si>
    <t>Generar conocimiento y disponer de datos acerca de las especies de interés extractivo de la Ecoárea, teniendo en cuenta la presión de la actividad extractiva, la capacidad reproductora de las poblaciones y distribución de tallas, con el fin de poder llevar a cabo una gestión adecuada.</t>
  </si>
  <si>
    <t xml:space="preserve">En el caso de la pesca/marisqueo:
0: No existen estudios de las especies de interés extractivo en la Ecoárea o, si existen, evidencian que el impacto sobre ellas es alto y no se lleva a cabo ningún tipo de gestión.
1: Existe algún inventario de las especies de interés extractivo en la Ecoárea o de las capturas, que puede haber sido provisto por ciencia ciudadana (p. ej. actividades escolares). En el caso de que existan estudios que demuestren que el impacto es alto, se han propuesto planes de gestión.
2: Existen inventarios de capturas, descartes, tallas o edades de las especies de interés extractivo en la Ecoárea, que pueden haber sido provistos por ciencia ciudadana, con registros de validez científica (registros históricos de entidades científicas, frecuencia de observación, tallas de los ejemplares, obtenido con una metodología sencilla tipo Cousteau Divers). Además los datos de los que se dispone indican que se avanza hacia un buen estado ambiental (Estrategia Marina, 2012) o se han ejecutado medidas de gestión.
3: Existen estudios científicos/técnicos de las especies de interés extractivo en la Ecoárea, analizando el nivel de presión de la actividad pesquera, la capacidad reproductora de la población y distribución de tallas, y la presencia de contaminantes en los pescados y mariscos. Además los estudios avalan un Buen Estado Ambiental (Estrategia Marina, 2012).
</t>
  </si>
  <si>
    <t xml:space="preserve">Trabajo de gabinete y trabajo en campo
Se deberá consultar, entre otros: 
--&gt; Tallas Mínimas de Canarias (Gónzalez et al., 2012), 
--&gt; Guía Visual de Especies Marinas de Canarias (Espino et al., 2009),
--&gt; Guía de Especies de Interés extractivo de las Ecoáreas. 
--&gt; Prensa u otros medios de comunicación 
En campo, encuestar a pescadores y, a ser posible, realizar una evaluación de campo de acuerdo con la Metodología Cousteau Divers (adaptada al Proyecto)
</t>
  </si>
  <si>
    <t>Informe con al menos una representación importante de especies mediante evidencias fotográficas, los resultados de las encuestas y los estadillos de campo (de haberlos realizado).</t>
  </si>
  <si>
    <r>
      <t xml:space="preserve">- </t>
    </r>
    <r>
      <rPr>
        <b/>
        <sz val="11"/>
        <rFont val="Helvetica Neue"/>
      </rPr>
      <t>Directiva Marco Estrategia Marina 2008/56/CE --</t>
    </r>
    <r>
      <rPr>
        <sz val="11"/>
        <color rgb="FF000000"/>
        <rFont val="Helvetica Neue"/>
      </rPr>
      <t xml:space="preserve">&gt; Ver </t>
    </r>
    <r>
      <rPr>
        <b/>
        <sz val="11"/>
        <rFont val="Helvetica Neue"/>
      </rPr>
      <t>Anexo I</t>
    </r>
    <r>
      <rPr>
        <sz val="11"/>
        <color rgb="FF000000"/>
        <rFont val="Helvetica Neue"/>
      </rPr>
      <t xml:space="preserve">, Descriptor 3
</t>
    </r>
    <r>
      <rPr>
        <b/>
        <sz val="11"/>
        <rFont val="Helvetica Neue"/>
      </rPr>
      <t xml:space="preserve">- Resolución de 28 de marzo de 2016, </t>
    </r>
    <r>
      <rPr>
        <sz val="11"/>
        <color rgb="FF000000"/>
        <rFont val="Helvetica Neue"/>
      </rPr>
      <t xml:space="preserve">de la Secretaría General de Pesca, por la que se publica el listado de denominaciones comerciales de especies pesqueras y de acuicultura admitidas en España http://www.gobiernodecanarias.org/cmsgobcan/export/sites/agricultura/pesca/.content/galerias/doc/especies/boe_den_com.pdf                                                                                                                                                                                            </t>
    </r>
    <r>
      <rPr>
        <b/>
        <sz val="11"/>
        <rFont val="Helvetica Neue"/>
      </rPr>
      <t xml:space="preserve"> - Decreto 182/2004, </t>
    </r>
    <r>
      <rPr>
        <sz val="11"/>
        <color rgb="FF000000"/>
        <rFont val="Helvetica Neue"/>
      </rPr>
      <t>de 21 de diciembre, por el que se aprueba el Reglamento de la Ley de Pesca de Canarias  --&gt; Ver</t>
    </r>
    <r>
      <rPr>
        <b/>
        <sz val="11"/>
        <rFont val="Helvetica Neue"/>
      </rPr>
      <t xml:space="preserve"> Anexo I. </t>
    </r>
    <r>
      <rPr>
        <sz val="11"/>
        <color rgb="FF000000"/>
        <rFont val="Helvetica Neue"/>
      </rPr>
      <t>Zonas prohibidas o habilitadas para el uso de determinadas artes. --&gt; Ver</t>
    </r>
    <r>
      <rPr>
        <b/>
        <sz val="11"/>
        <rFont val="Helvetica Neue"/>
      </rPr>
      <t xml:space="preserve"> Anexo II</t>
    </r>
    <r>
      <rPr>
        <sz val="11"/>
        <color rgb="FF000000"/>
        <rFont val="Helvetica Neue"/>
      </rPr>
      <t xml:space="preserve">. Especies prohibidas   http://www.gobiernodecanarias.org/cmsgobcan/export/sites/agricultura/pesca/.content/galerias/doc/especies/especies_prohibidas.pdf                                                                                                                                                                                     </t>
    </r>
    <r>
      <rPr>
        <b/>
        <sz val="11"/>
        <rFont val="Helvetica Neue"/>
      </rPr>
      <t xml:space="preserve">- Tallas mínimas- </t>
    </r>
    <r>
      <rPr>
        <sz val="11"/>
        <color rgb="FF000000"/>
        <rFont val="Helvetica Neue"/>
      </rPr>
      <t xml:space="preserve">Gobierno de Canarias
</t>
    </r>
    <r>
      <rPr>
        <b/>
        <sz val="11"/>
        <rFont val="Helvetica Neue"/>
      </rPr>
      <t xml:space="preserve">--&gt; </t>
    </r>
    <r>
      <rPr>
        <sz val="11"/>
        <color rgb="FF000000"/>
        <rFont val="Helvetica Neue"/>
      </rPr>
      <t xml:space="preserve">Normativa </t>
    </r>
    <r>
      <rPr>
        <b/>
        <sz val="11"/>
        <rFont val="Helvetica Neue"/>
      </rPr>
      <t xml:space="preserve">Autonómica </t>
    </r>
    <r>
      <rPr>
        <sz val="11"/>
        <color rgb="FF000000"/>
        <rFont val="Helvetica Neue"/>
      </rPr>
      <t>http://www.gobiernodecanarias.org/agricultura/pesca/tallasminimas/autonomica.html</t>
    </r>
    <r>
      <rPr>
        <b/>
        <sz val="11"/>
        <rFont val="Helvetica Neue"/>
      </rPr>
      <t xml:space="preserve"> 
--&gt; </t>
    </r>
    <r>
      <rPr>
        <sz val="11"/>
        <color rgb="FF000000"/>
        <rFont val="Helvetica Neue"/>
      </rPr>
      <t>Normativa</t>
    </r>
    <r>
      <rPr>
        <b/>
        <sz val="11"/>
        <rFont val="Helvetica Neue"/>
      </rPr>
      <t xml:space="preserve"> Nacional </t>
    </r>
    <r>
      <rPr>
        <sz val="11"/>
        <color rgb="FF000000"/>
        <rFont val="Helvetica Neue"/>
      </rPr>
      <t>http://www.gobiernodecanarias.org/agricultura/pesca/tallasminimas/nacional.html 
--&gt; Normativa</t>
    </r>
    <r>
      <rPr>
        <b/>
        <sz val="11"/>
        <rFont val="Helvetica Neue"/>
      </rPr>
      <t xml:space="preserve"> Comunitaria </t>
    </r>
    <r>
      <rPr>
        <sz val="11"/>
        <color rgb="FF000000"/>
        <rFont val="Helvetica Neue"/>
      </rPr>
      <t xml:space="preserve">http://www.gobiernodecanarias.org/agricultura/pesca/tallasminimas/comunitaria.html
- UICN (2006). </t>
    </r>
    <r>
      <rPr>
        <b/>
        <sz val="11"/>
        <rFont val="Helvetica Neue"/>
      </rPr>
      <t>Cómo evaluar una AMP</t>
    </r>
    <r>
      <rPr>
        <sz val="11"/>
        <color rgb="FF000000"/>
        <rFont val="Helvetica Neue"/>
      </rPr>
      <t xml:space="preserve">. Manual de Indicadores Naturales y Sociales para Evaluar la Efectividad de la Gestión de AMP. --&gt; Ver </t>
    </r>
    <r>
      <rPr>
        <b/>
        <sz val="11"/>
        <rFont val="Helvetica Neue"/>
      </rPr>
      <t>Sección 2</t>
    </r>
    <r>
      <rPr>
        <sz val="11"/>
        <color rgb="FF000000"/>
        <rFont val="Helvetica Neue"/>
      </rPr>
      <t xml:space="preserve">. Los indicadores de la efectividad de la gestión de AMPs   https://portals.iucn.org/library/efiles/documents/PAPS-012-Es.pdf  </t>
    </r>
  </si>
  <si>
    <t>1.4</t>
  </si>
  <si>
    <t>Plásticos y residuos sólidos</t>
  </si>
  <si>
    <t>Los plásticos y otros residuos sólidos tienen múltiples consecuencias negativas en el medio ambiente: afectan a los animales que pueden quedar atrapados, ingerir residuos pasando éstos a la cadena trófica, formar grandes concentraciones en alta mar, fragmentarse en forma de microplásticos o depositarse en el fondo degradando los ecosistemas.</t>
  </si>
  <si>
    <t>Generar conocimiento y disponer de datos acerca de los plásticos y residuos sólidos que se encuentran en la Ecoárea, teniendo en cuenta las características de los residuos y el impacto de éstos sobre la vida marina y terrestre, con el fin de poder llevar a cabo una gestión adecuada.</t>
  </si>
  <si>
    <t xml:space="preserve">0: No existe revisión visual terrestre ni marina de los plásticos y residuos sólidos que se encuentran en la Ecoárea; o, si existe seguimiento de éstos, indica que aumentan los residuos de un muestreo a otro y no se lleva a cabo ningún tipo de gestión.
1: Existe revisión visual terrestre y/o marina de los plásticos y residuos sólidos que se encuentran en la Ecoárea por parte de algún colectivo (ciudadanos, escuelas, ONGs, asociaciones), sin una metodología de referencia y sin un seguimiento temporal; y/o se han propuesto planes de gestión.
2: Existe revisión visual y clasificación (terrestre y/o marina) de los plásticos y residuos sólidos que se encuentran en la Ecoárea por parte de algún colectivo (ciudadanos, escuelas, ONGs, asociaciones), con una metodología de referencia (OSPAR) y un seguimiento temporal (4 al año, 1 por estación). Además los seguimientos indican que no aumenta la cantidad de residuos sólidos y plásticos de un muestreo a otro o se han ejecutado medidas de gestión.
3: Existen programas específicos de seguimiento (terrestres y marinos) en algún nivel de la administración, realizando muestreos y clasificación de los plásticos y residuos sólidos que se encuentran en la Ecoárea, con una metodología de referencia (OSPAR) y un seguimiento temporal (4 al año, 1 por estación). Se conocen las características de los desechos y, eventualmente, la fuente de dichos desechos. Se realizan estudios de los impactos de los desechos sobre la vida marina y terrestre. Además, se evidencia que se ha llegado a un Buen Estado Ambiental (Estrategia Marina, 2012).
</t>
  </si>
  <si>
    <t xml:space="preserve">Para el medio marino, se realizará una evaluación de campo de acuerdo con la metodología Cousteau Divers adaptada al proyecto, y encuestas a buceadores y/o pescadores (en caso necesario). 
Para el medio terrestre, también se realizará un estudio de campo para identificar la presencia, o no, de residuos. </t>
  </si>
  <si>
    <t>Informe con estadillos de campo completados, evidencias fotográficas y resultados de las encuestas en caso de haberlas realizado</t>
  </si>
  <si>
    <r>
      <t xml:space="preserve">- </t>
    </r>
    <r>
      <rPr>
        <b/>
        <sz val="11"/>
        <rFont val="Helvetica Neue"/>
      </rPr>
      <t xml:space="preserve">Directiva Marco Estrategia Marina 2008/56/CE </t>
    </r>
    <r>
      <rPr>
        <sz val="11"/>
        <color rgb="FF000000"/>
        <rFont val="Helvetica Neue"/>
      </rPr>
      <t xml:space="preserve">--&gt; Ver </t>
    </r>
    <r>
      <rPr>
        <b/>
        <sz val="11"/>
        <rFont val="Helvetica Neue"/>
      </rPr>
      <t xml:space="preserve">Anexo I, </t>
    </r>
    <r>
      <rPr>
        <sz val="11"/>
        <color rgb="FF000000"/>
        <rFont val="Helvetica Neue"/>
      </rPr>
      <t xml:space="preserve">Descriptor 6, 10 y </t>
    </r>
    <r>
      <rPr>
        <b/>
        <sz val="11"/>
        <rFont val="Helvetica Neue"/>
      </rPr>
      <t>Anexo III</t>
    </r>
    <r>
      <rPr>
        <sz val="11"/>
        <color rgb="FF000000"/>
        <rFont val="Helvetica Neue"/>
      </rPr>
      <t xml:space="preserve"> 
- </t>
    </r>
    <r>
      <rPr>
        <b/>
        <sz val="11"/>
        <rFont val="Helvetica Neue"/>
      </rPr>
      <t>Decisión de la Comisión 2010/477/UE,</t>
    </r>
    <r>
      <rPr>
        <sz val="11"/>
        <color rgb="FF000000"/>
        <rFont val="Helvetica Neue"/>
      </rPr>
      <t xml:space="preserve"> sobre los criterios y las normas metodológicas aplicables al buen estado medioambiental de las aguas marinas --&gt; </t>
    </r>
    <r>
      <rPr>
        <b/>
        <sz val="11"/>
        <rFont val="Helvetica Neue"/>
      </rPr>
      <t>Ver Anexo- Parte B</t>
    </r>
    <r>
      <rPr>
        <sz val="11"/>
        <color rgb="FF000000"/>
        <rFont val="Helvetica Neue"/>
      </rPr>
      <t xml:space="preserve"> (explicación de los descriptores del Anexo I de la Directiva 2008/56/CE) 
- </t>
    </r>
    <r>
      <rPr>
        <b/>
        <sz val="11"/>
        <rFont val="Helvetica Neue"/>
      </rPr>
      <t xml:space="preserve">Estrategia marina para la demarcación canaria </t>
    </r>
    <r>
      <rPr>
        <sz val="11"/>
        <color rgb="FF000000"/>
        <rFont val="Helvetica Neue"/>
      </rPr>
      <t xml:space="preserve">--&gt; Ver </t>
    </r>
    <r>
      <rPr>
        <b/>
        <sz val="11"/>
        <rFont val="Helvetica Neue"/>
      </rPr>
      <t>Descriptor 10</t>
    </r>
    <r>
      <rPr>
        <sz val="11"/>
        <color rgb="FF000000"/>
        <rFont val="Helvetica Neue"/>
      </rPr>
      <t>. Basuras marinas</t>
    </r>
    <r>
      <rPr>
        <b/>
        <sz val="11"/>
        <rFont val="Helvetica Neue"/>
      </rPr>
      <t xml:space="preserve"> </t>
    </r>
    <r>
      <rPr>
        <sz val="11"/>
        <color rgb="FF000000"/>
        <rFont val="Helvetica Neue"/>
      </rPr>
      <t>http://www.mapama.gob.es/es/costas/temas/proteccion-medio-marino/IV_D10_Canarias_tcm7-207183.pdf
- C</t>
    </r>
    <r>
      <rPr>
        <b/>
        <sz val="11"/>
        <rFont val="Helvetica Neue"/>
      </rPr>
      <t>onvenio</t>
    </r>
    <r>
      <rPr>
        <sz val="11"/>
        <color rgb="FF000000"/>
        <rFont val="Helvetica Neue"/>
      </rPr>
      <t xml:space="preserve"> sobre la protección del medio marino del nordeste Atlántico (</t>
    </r>
    <r>
      <rPr>
        <b/>
        <sz val="11"/>
        <rFont val="Helvetica Neue"/>
      </rPr>
      <t>OSPAR</t>
    </r>
    <r>
      <rPr>
        <sz val="11"/>
        <color rgb="FF000000"/>
        <rFont val="Helvetica Neue"/>
      </rPr>
      <t xml:space="preserve">) 
- </t>
    </r>
    <r>
      <rPr>
        <b/>
        <sz val="11"/>
        <rFont val="Helvetica Neue"/>
      </rPr>
      <t>Ley 41/2010,</t>
    </r>
    <r>
      <rPr>
        <sz val="11"/>
        <color rgb="FF000000"/>
        <rFont val="Helvetica Neue"/>
      </rPr>
      <t xml:space="preserve"> de Protección del Medio Marino --&gt; Ver </t>
    </r>
    <r>
      <rPr>
        <b/>
        <sz val="11"/>
        <rFont val="Helvetica Neue"/>
      </rPr>
      <t>Título IV, sobre Vertidos al Ma</t>
    </r>
    <r>
      <rPr>
        <sz val="11"/>
        <color rgb="FF000000"/>
        <rFont val="Helvetica Neue"/>
      </rPr>
      <t xml:space="preserve">r 
- </t>
    </r>
    <r>
      <rPr>
        <b/>
        <sz val="11"/>
        <rFont val="Helvetica Neue"/>
      </rPr>
      <t>Decreto 174/1994,</t>
    </r>
    <r>
      <rPr>
        <sz val="11"/>
        <color rgb="FF000000"/>
        <rFont val="Helvetica Neue"/>
      </rPr>
      <t xml:space="preserve"> por el que se aprueba el Reglamento de Control de Vertidos para la Protección del Dominio Público Hidráulico de Canarias --&gt; Ver </t>
    </r>
    <r>
      <rPr>
        <b/>
        <sz val="11"/>
        <rFont val="Helvetica Neue"/>
      </rPr>
      <t xml:space="preserve">Anexo II.8  
</t>
    </r>
    <r>
      <rPr>
        <sz val="11"/>
        <color rgb="FF000000"/>
        <rFont val="Helvetica Neue"/>
      </rPr>
      <t xml:space="preserve">- </t>
    </r>
    <r>
      <rPr>
        <b/>
        <sz val="11"/>
        <rFont val="Helvetica Neue"/>
      </rPr>
      <t>Directrices para la caracterización del material dragado y su reubicación en aguas del DPMT</t>
    </r>
    <r>
      <rPr>
        <sz val="11"/>
        <color rgb="FF000000"/>
        <rFont val="Helvetica Neue"/>
      </rPr>
      <t xml:space="preserve">    http://www.mapama.gob.es/es/costas/temas/proteccion-medio-marino/directrices2015_tcm7-325119.pdf 
- </t>
    </r>
    <r>
      <rPr>
        <b/>
        <sz val="11"/>
        <rFont val="Helvetica Neue"/>
      </rPr>
      <t xml:space="preserve">Ley 1/1999, </t>
    </r>
    <r>
      <rPr>
        <sz val="11"/>
        <color rgb="FF000000"/>
        <rFont val="Helvetica Neue"/>
      </rPr>
      <t>de 29 de enero, de residuos de Canarias. 
-</t>
    </r>
    <r>
      <rPr>
        <b/>
        <sz val="11"/>
        <rFont val="Helvetica Neue"/>
      </rPr>
      <t xml:space="preserve"> Guía de Interpretación de los Criterios de Bandera Azul para Playas</t>
    </r>
    <r>
      <rPr>
        <sz val="11"/>
        <color rgb="FF000000"/>
        <rFont val="Helvetica Neue"/>
      </rPr>
      <t xml:space="preserve">, 2017 https://www.dropbox.com/work/Micro%20%C3%81reas%20general/6%20Certificaci%C3%B3n/6.5.%20Bandera%20azul%20LPGC?preview=Guia+Interpretacion+Playas+BanderaAzul_2017_ChaiDic.pdf
- </t>
    </r>
    <r>
      <rPr>
        <b/>
        <sz val="11"/>
        <rFont val="Helvetica Neue"/>
      </rPr>
      <t>Recomendación del Parlamento Europeo y del Consejo</t>
    </r>
    <r>
      <rPr>
        <sz val="11"/>
        <color rgb="FF000000"/>
        <rFont val="Helvetica Neue"/>
      </rPr>
      <t xml:space="preserve">, de 30 de mayo de 2002, </t>
    </r>
    <r>
      <rPr>
        <b/>
        <sz val="11"/>
        <rFont val="Helvetica Neue"/>
      </rPr>
      <t xml:space="preserve">sobre la aplicación de la gestión integrada de las zonas costeras en Europa.     </t>
    </r>
  </si>
  <si>
    <t xml:space="preserve">Consideramos que el concepto de "arrecifes de origen antrópico" deben ser explicados con más detalle en el manual. </t>
  </si>
  <si>
    <t>1.5</t>
  </si>
  <si>
    <t>Fenómenos climáticos</t>
  </si>
  <si>
    <t>El impacto que las amenazas climáticas, como sequías, inundaciones, ciclones, la subida del nivel del mar o las temperaturas extremas, ejercen sobre el desarrollo socioeconómico de una sociedad es enorme. La identificación y reducción de los riesgos climáticos puede ayudar a proteger a las personas, sus medios de vida y sus bienes.</t>
  </si>
  <si>
    <t>Generar conocimiento y disponer de información acerca de las tendencias temporales del clima en la Ecoárea, incluyendo fenómenos extremos.</t>
  </si>
  <si>
    <t>4</t>
  </si>
  <si>
    <t>0: No se tienen datos acerca de fenómenos climáticos de la Ecoárea o existen registros sin ningún tipo de análisis temporal ni se han propuesto planes de gestión.
1: Existe un registro y análisis temporal de los fenómenos climáticos que afectan a la Ecoárea. No se han propuesto planes de gestión.
2: Existe un registro y análisis temporal de los fenómenos climáticos que afectan a la Ecoárea. Además se han propuesto planes de gestión.
3: Existe un registro y análisis temporal de los fenómenos climáticos que afectan a la Ecoárea. Además se ha ejecutado un plan de gestión de riesgos climáticos de acuerdo con el Programa de las Naciones Unidas para el Desarrollo.</t>
  </si>
  <si>
    <t>Consulta de datos meteorológicos/oceanográficos (Base de Datos de Puertos del Estado, AEMET, Windfinder o Surf forecast&amp; Surf Reports, Windytv, etc.), registros de empresas que dispongan de datos, o encuestas a agentes locales, servicios de socorrismo o emergencias, e incluso prensa y otros medios de información. En Canarias se puede consultar en IDE Canarias.</t>
  </si>
  <si>
    <t>Informe con gráficos y estadísticas de clima marítimo.</t>
  </si>
  <si>
    <r>
      <t xml:space="preserve">- </t>
    </r>
    <r>
      <rPr>
        <b/>
        <sz val="11"/>
        <rFont val="Helvetica Neue"/>
      </rPr>
      <t xml:space="preserve">Base de datos de Puertos del Estado (Oceanografía)
</t>
    </r>
    <r>
      <rPr>
        <sz val="11"/>
        <color rgb="FF000000"/>
        <rFont val="Helvetica Neue"/>
      </rPr>
      <t>http://www.puertos.es/es-es/oceanografia/Paginas/portus.aspx 
-</t>
    </r>
    <r>
      <rPr>
        <b/>
        <sz val="11"/>
        <rFont val="Helvetica Neue"/>
      </rPr>
      <t>AEMET</t>
    </r>
    <r>
      <rPr>
        <sz val="11"/>
        <color rgb="FF000000"/>
        <rFont val="Helvetica Neue"/>
      </rPr>
      <t xml:space="preserve"> (Agencia Estatal de Meteorología)
</t>
    </r>
    <r>
      <rPr>
        <b/>
        <sz val="11"/>
        <rFont val="Helvetica Neue"/>
      </rPr>
      <t>- Windytv</t>
    </r>
    <r>
      <rPr>
        <sz val="11"/>
        <color rgb="FF000000"/>
        <rFont val="Helvetica Neue"/>
      </rPr>
      <t xml:space="preserve"> </t>
    </r>
    <r>
      <rPr>
        <b/>
        <sz val="11"/>
        <rFont val="Helvetica Neue"/>
      </rPr>
      <t>(mapa animado del tiempo)</t>
    </r>
    <r>
      <rPr>
        <sz val="11"/>
        <color rgb="FF000000"/>
        <rFont val="Helvetica Neue"/>
      </rPr>
      <t xml:space="preserve"> 
https://www.windytv.com/?28.100,-15.413,6
- </t>
    </r>
    <r>
      <rPr>
        <b/>
        <sz val="11"/>
        <rFont val="Helvetica Neue"/>
      </rPr>
      <t xml:space="preserve">WIndfinder </t>
    </r>
    <r>
      <rPr>
        <sz val="11"/>
        <color rgb="FF000000"/>
        <rFont val="Helvetica Neue"/>
      </rPr>
      <t xml:space="preserve">(Viento, olas y tiempo para kitesurfistas, windsurfistas, surfistas y navegantes)
https://es.windfinder.com/
- </t>
    </r>
    <r>
      <rPr>
        <b/>
        <sz val="11"/>
        <rFont val="Helvetica Neue"/>
      </rPr>
      <t xml:space="preserve">Surf forecast &amp; Surf Reports (Previsión en spots de surf)
</t>
    </r>
    <r>
      <rPr>
        <sz val="11"/>
        <color rgb="FF000000"/>
        <rFont val="Helvetica Neue"/>
      </rPr>
      <t xml:space="preserve">http://www.surf-forecast.com/countries/Spain-1/breaks   
                                                                                      </t>
    </r>
  </si>
  <si>
    <t>1.6</t>
  </si>
  <si>
    <t>Calidad del agua</t>
  </si>
  <si>
    <t>La contaminación del agua puede generar múltiples efectos como enfermedades a los bañistas y/o los organismos (fauna y flora), así como daños en los ecosistemas. Puede estar generada tanto en tierra (aguas residuales, filtros solares, medicamentos y otros contaminates emergentes) como desde el mar (vertidos desde embarcaciones, actividades propias de la acuicultura, etc).</t>
  </si>
  <si>
    <t>Generar conocimiento y disponer de datos acerca de la calidad del agua y de eventos de contaminación en la Ecoárea, teniendo en cuenta la eutrofización, la concentración de bacterias, la contaminación orgánica y química, con el fin de poder llevar a cabo una gestión adecuada.</t>
  </si>
  <si>
    <t xml:space="preserve">0: No existe control de la calidad del agua por parte de las autoridades competentes o la calidad bacteriológica del agua es “insuficiente” según la legislación vigente. Además ha habido algún suceso de eutrofización, proliferación asociada a contaminación o algún evento contaminante orgánico o químico y no se lleva a cabo ningún tipo de gestión.
1: La calidad bacteriológica del agua es “suficiente” según la legislación vigente y/o la Ecoárea está a menos de 500 m de un punto de vertido de aguas residuales, salmuera, etc. no autorizado. En el caso de que se de algún evento de eutrofización, proliferación o contaminación, se han propuesto planes de gestión.
2: La calidad bacteriológica del agua es “buena” según la legislación vigente y/o la Ecoárea está entre 500 m y 1 km de un punto de vertido de aguas residuales, salmuera, etc. Además se ha hecho algún inventario mediante ciencia ciudadana sobre organismos indicadores. En el caso de que se de algún evento de eutrofización, proliferación o contaminación, se han ejecutado medidas de gestión.
3: La calidad bacteriológica del agua es “excelente” según la legislación vigente y la Ecoárea está a más de 1 km de un punto de vertido de aguas residuales, salmuera, etc. Además no ha existido un cierre de la costa por eventos de contaminación de cualquier índole en el último año. Existen estudios científicos/técnicos sobre la contaminación mediante organismos bioindicadores.
</t>
  </si>
  <si>
    <t xml:space="preserve">Trabajo de gabinete a partir del documento anual sobre Calidad de Aguas de Baño en España (Ministerio de Sanidad, Servicios Sociales e Igualdad), el Mapa Sanitario de Playas de Canarias ( http://www3.gobiernodecanarias.org/sanidad/scs/mapa.jsp?idDocument=e200513a-a2fa-11e0-9610-f1717f4d08a3&amp;idCarpeta=df4c5b0a-acc9-11dd-bcc2-dd39af5a7493), el censo de vertidos desde tierra hasta mar que aparece en el visor web IDE Canarias e informes relativos a los Programas de Vigilancia Ambiental de las aguas de baño. Además, se podrá las noticias publicadas en prensa u otros medios. 
. 
Asimismo, se podrán realizar evaluaciones de campo para verificar el estado de las aguas de baño e identificar los puntos de vertidos al mar. </t>
  </si>
  <si>
    <t>Informe con evidencias fotográficas (en caso necesario) de los puntos de vertido existentes o los eventos de contaminación, y con los resultados estadísticos obtenidos de la Consejería de Sanidad</t>
  </si>
  <si>
    <r>
      <t>-</t>
    </r>
    <r>
      <rPr>
        <b/>
        <sz val="11"/>
        <rFont val="Helvetica Neue"/>
      </rPr>
      <t xml:space="preserve"> Directiva Marco Estrategia Marina 2008/56/CE</t>
    </r>
    <r>
      <rPr>
        <sz val="11"/>
        <color rgb="FF000000"/>
        <rFont val="Helvetica Neue"/>
      </rPr>
      <t xml:space="preserve"> --&gt;</t>
    </r>
    <r>
      <rPr>
        <b/>
        <sz val="11"/>
        <rFont val="Helvetica Neue"/>
      </rPr>
      <t xml:space="preserve"> Ver Anexo I</t>
    </r>
    <r>
      <rPr>
        <sz val="11"/>
        <color rgb="FF000000"/>
        <rFont val="Helvetica Neue"/>
      </rPr>
      <t xml:space="preserve">, Descriptor 5, 7, 8 y </t>
    </r>
    <r>
      <rPr>
        <b/>
        <sz val="11"/>
        <rFont val="Helvetica Neue"/>
      </rPr>
      <t xml:space="preserve">Anexo III
</t>
    </r>
    <r>
      <rPr>
        <sz val="11"/>
        <color rgb="FF000000"/>
        <rFont val="Helvetica Neue"/>
      </rPr>
      <t xml:space="preserve">- </t>
    </r>
    <r>
      <rPr>
        <b/>
        <sz val="11"/>
        <rFont val="Helvetica Neue"/>
      </rPr>
      <t>Decisión de la Comisión 2010/477/UE</t>
    </r>
    <r>
      <rPr>
        <sz val="11"/>
        <color rgb="FF000000"/>
        <rFont val="Helvetica Neue"/>
      </rPr>
      <t xml:space="preserve">, sobre los criterios y las normas metodológicas aplicables al buen estado medioambiental de las aguas marinas --&gt; Ver </t>
    </r>
    <r>
      <rPr>
        <b/>
        <sz val="11"/>
        <rFont val="Helvetica Neue"/>
      </rPr>
      <t>Anexo- Parte B</t>
    </r>
    <r>
      <rPr>
        <sz val="11"/>
        <color rgb="FF000000"/>
        <rFont val="Helvetica Neue"/>
      </rPr>
      <t xml:space="preserve"> (explicación de los descriptores del Anexo I de la Directiva 2008/56/CE)
- </t>
    </r>
    <r>
      <rPr>
        <b/>
        <sz val="11"/>
        <rFont val="Helvetica Neue"/>
      </rPr>
      <t>Estrategia marina para la demarcación canaria</t>
    </r>
    <r>
      <rPr>
        <sz val="11"/>
        <color rgb="FF000000"/>
        <rFont val="Helvetica Neue"/>
      </rPr>
      <t xml:space="preserve"> --&gt; </t>
    </r>
    <r>
      <rPr>
        <b/>
        <sz val="11"/>
        <rFont val="Helvetica Neue"/>
      </rPr>
      <t xml:space="preserve">Ver enlace: </t>
    </r>
    <r>
      <rPr>
        <sz val="11"/>
        <color rgb="FF000000"/>
        <rFont val="Helvetica Neue"/>
      </rPr>
      <t>Descriptores del buen estado ambiental http://www.mapama.gob.es/es/costas/temas/proteccion-medio-marino/estrategias-marinas/demarcacion-canaria/default.aspx
-</t>
    </r>
    <r>
      <rPr>
        <b/>
        <sz val="11"/>
        <rFont val="Helvetica Neue"/>
      </rPr>
      <t xml:space="preserve"> RD 1341/2007, </t>
    </r>
    <r>
      <rPr>
        <sz val="11"/>
        <color rgb="FF000000"/>
        <rFont val="Helvetica Neue"/>
      </rPr>
      <t xml:space="preserve"> sobre la gestión de la calidad de las aguas de baño --&gt; </t>
    </r>
    <r>
      <rPr>
        <b/>
        <sz val="11"/>
        <rFont val="Helvetica Neue"/>
      </rPr>
      <t>Ver Anexo I</t>
    </r>
    <r>
      <rPr>
        <sz val="11"/>
        <color rgb="FF000000"/>
        <rFont val="Helvetica Neue"/>
      </rPr>
      <t xml:space="preserve">, Parámetros obligatorios y valores para la evaluación anual de Aguas costeras y de transición (Enterococos intestinales y E. coli), </t>
    </r>
    <r>
      <rPr>
        <b/>
        <sz val="11"/>
        <rFont val="Helvetica Neue"/>
      </rPr>
      <t>III (</t>
    </r>
    <r>
      <rPr>
        <sz val="11"/>
        <color rgb="FF000000"/>
        <rFont val="Helvetica Neue"/>
      </rPr>
      <t>Perfil de las aguas de baño</t>
    </r>
    <r>
      <rPr>
        <b/>
        <sz val="11"/>
        <rFont val="Helvetica Neue"/>
      </rPr>
      <t>), Anexo IV</t>
    </r>
    <r>
      <rPr>
        <sz val="11"/>
        <color rgb="FF000000"/>
        <rFont val="Helvetica Neue"/>
      </rPr>
      <t xml:space="preserve"> (Frecuencia de muestreo)
- </t>
    </r>
    <r>
      <rPr>
        <b/>
        <sz val="11"/>
        <rFont val="Helvetica Neue"/>
      </rPr>
      <t>Convenio</t>
    </r>
    <r>
      <rPr>
        <sz val="11"/>
        <color rgb="FF000000"/>
        <rFont val="Helvetica Neue"/>
      </rPr>
      <t xml:space="preserve"> sobre la protección del medio marino del nordeste Atlántico (</t>
    </r>
    <r>
      <rPr>
        <b/>
        <sz val="11"/>
        <rFont val="Helvetica Neue"/>
      </rPr>
      <t>OSPAR</t>
    </r>
    <r>
      <rPr>
        <sz val="11"/>
        <color rgb="FF000000"/>
        <rFont val="Helvetica Neue"/>
      </rPr>
      <t xml:space="preserve">)
- </t>
    </r>
    <r>
      <rPr>
        <b/>
        <sz val="11"/>
        <rFont val="Helvetica Neue"/>
      </rPr>
      <t>Directiva 2000/60/CE</t>
    </r>
    <r>
      <rPr>
        <sz val="11"/>
        <color rgb="FF000000"/>
        <rFont val="Helvetica Neue"/>
      </rPr>
      <t xml:space="preserve"> por la que se establece en marco comunitario de actuación en el ámbito de la política de aguas                                                                                                                                                                             - </t>
    </r>
    <r>
      <rPr>
        <b/>
        <sz val="11"/>
        <rFont val="Helvetica Neue"/>
      </rPr>
      <t xml:space="preserve">Calidad de las Aguas de Baño en España, 2015 </t>
    </r>
    <r>
      <rPr>
        <sz val="11"/>
        <color rgb="FF000000"/>
        <rFont val="Helvetica Neue"/>
      </rPr>
      <t xml:space="preserve">http://www.msssi.gob.es/profesionales/saludPublica/saludAmbLaboral/calidadAguas/aguasBanno/docs/Informe_Calidad_Auas_Bano_2015_Def.pdf
- </t>
    </r>
    <r>
      <rPr>
        <b/>
        <sz val="11"/>
        <rFont val="Helvetica Neue"/>
      </rPr>
      <t>Ley 42/2007,</t>
    </r>
    <r>
      <rPr>
        <sz val="11"/>
        <color rgb="FF000000"/>
        <rFont val="Helvetica Neue"/>
      </rPr>
      <t xml:space="preserve"> de Patrimonio Natural y la Biodiversidad --&gt; </t>
    </r>
    <r>
      <rPr>
        <b/>
        <sz val="11"/>
        <rFont val="Helvetica Neue"/>
      </rPr>
      <t>Ver Anexo I añadido a la Ley 22/88 de Costas</t>
    </r>
    <r>
      <rPr>
        <sz val="11"/>
        <color rgb="FF000000"/>
        <rFont val="Helvetica Neue"/>
      </rPr>
      <t xml:space="preserve">, sobre Sustancias peligrosas y objetivos de calidad (en agua y organismos y sedimentos) 
- </t>
    </r>
    <r>
      <rPr>
        <b/>
        <sz val="11"/>
        <rFont val="Helvetica Neue"/>
      </rPr>
      <t>Ley 41/2010</t>
    </r>
    <r>
      <rPr>
        <sz val="11"/>
        <color rgb="FF000000"/>
        <rFont val="Helvetica Neue"/>
      </rPr>
      <t xml:space="preserve">, de Protección del Medio Marino --&gt; </t>
    </r>
    <r>
      <rPr>
        <b/>
        <sz val="11"/>
        <rFont val="Helvetica Neue"/>
      </rPr>
      <t>Ver Título IV</t>
    </r>
    <r>
      <rPr>
        <sz val="11"/>
        <color rgb="FF000000"/>
        <rFont val="Helvetica Neue"/>
      </rPr>
      <t xml:space="preserve">, sobre Vertidos al Mar
- </t>
    </r>
    <r>
      <rPr>
        <b/>
        <sz val="11"/>
        <rFont val="Helvetica Neue"/>
      </rPr>
      <t>Decreto 174/1994</t>
    </r>
    <r>
      <rPr>
        <sz val="11"/>
        <color rgb="FF000000"/>
        <rFont val="Helvetica Neue"/>
      </rPr>
      <t xml:space="preserve">, por el que se aprueba el Reglamento de Control de Vertidos para la Protección del Dominio Público Hidráulico de Canarias
--&gt; </t>
    </r>
    <r>
      <rPr>
        <b/>
        <sz val="11"/>
        <rFont val="Helvetica Neue"/>
      </rPr>
      <t xml:space="preserve">Ver Anexos I, II y III
</t>
    </r>
    <r>
      <rPr>
        <sz val="11"/>
        <color rgb="FF000000"/>
        <rFont val="Helvetica Neue"/>
      </rPr>
      <t xml:space="preserve">- </t>
    </r>
    <r>
      <rPr>
        <b/>
        <sz val="11"/>
        <rFont val="Helvetica Neue"/>
      </rPr>
      <t xml:space="preserve">Real Decreto 817/2015, </t>
    </r>
    <r>
      <rPr>
        <sz val="11"/>
        <color rgb="FF000000"/>
        <rFont val="Helvetica Neue"/>
      </rPr>
      <t>por el que se establecen los criterios de seguimiento y evaluación del estado de las aguas superficiales y las normas de calidad ambiental. --&gt;</t>
    </r>
    <r>
      <rPr>
        <b/>
        <sz val="11"/>
        <rFont val="Helvetica Neue"/>
      </rPr>
      <t xml:space="preserve"> Ver Anexos I</t>
    </r>
    <r>
      <rPr>
        <sz val="11"/>
        <color rgb="FF000000"/>
        <rFont val="Helvetica Neue"/>
      </rPr>
      <t xml:space="preserve"> (Tabla de frecuencuas anuales del Programa de Control de Vigilancia), </t>
    </r>
    <r>
      <rPr>
        <b/>
        <sz val="11"/>
        <rFont val="Helvetica Neue"/>
      </rPr>
      <t>Anexo II</t>
    </r>
    <r>
      <rPr>
        <sz val="11"/>
        <color rgb="FF000000"/>
        <rFont val="Helvetica Neue"/>
      </rPr>
      <t xml:space="preserve"> (Apartado E. Aguas Costeras y F. Aguas de Transición y Costeras Muy Modificadas pro la presencia de puertos), </t>
    </r>
    <r>
      <rPr>
        <b/>
        <sz val="11"/>
        <rFont val="Helvetica Neue"/>
      </rPr>
      <t>Anexo IV/ V</t>
    </r>
    <r>
      <rPr>
        <sz val="11"/>
        <color rgb="FF000000"/>
        <rFont val="Helvetica Neue"/>
      </rPr>
      <t xml:space="preserve"> (Normas de calidad ambiental para las sustancias prioritarias y otros contaminantes/ sustancias preferentes) 
- </t>
    </r>
    <r>
      <rPr>
        <b/>
        <sz val="11"/>
        <rFont val="Helvetica Neue"/>
      </rPr>
      <t xml:space="preserve">Condiciones de Referencia de las Tipologías de las Masas de Agua Costeras, </t>
    </r>
    <r>
      <rPr>
        <sz val="11"/>
        <color rgb="FF000000"/>
        <rFont val="Helvetica Neue"/>
      </rPr>
      <t xml:space="preserve">asociada a la Directiva Marco del Agua para las Islas Canarias.--&gt; </t>
    </r>
    <r>
      <rPr>
        <b/>
        <sz val="11"/>
        <rFont val="Helvetica Neue"/>
      </rPr>
      <t>Ver apartado 2.2.1.</t>
    </r>
    <r>
      <rPr>
        <sz val="11"/>
        <color rgb="FF000000"/>
        <rFont val="Helvetica Neue"/>
      </rPr>
      <t xml:space="preserve"> Masas de Agua superficial naturales (donde hace una clasificación de las mismas) y </t>
    </r>
    <r>
      <rPr>
        <b/>
        <sz val="11"/>
        <rFont val="Helvetica Neue"/>
      </rPr>
      <t>2.2.2.</t>
    </r>
    <r>
      <rPr>
        <sz val="11"/>
        <color rgb="FF000000"/>
        <rFont val="Helvetica Neue"/>
      </rPr>
      <t xml:space="preserve"> Masas de Agua Superficial muy modificadas y artificiales (por ejemplo las relacionadas con los puertos),</t>
    </r>
    <r>
      <rPr>
        <b/>
        <sz val="11"/>
        <rFont val="Helvetica Neue"/>
      </rPr>
      <t xml:space="preserve"> 3.1.1.</t>
    </r>
    <r>
      <rPr>
        <sz val="11"/>
        <color rgb="FF000000"/>
        <rFont val="Helvetica Neue"/>
      </rPr>
      <t xml:space="preserve"> Caracterización económica de los usos del agua (doméstico, turístico, ...), </t>
    </r>
    <r>
      <rPr>
        <b/>
        <sz val="11"/>
        <rFont val="Helvetica Neue"/>
      </rPr>
      <t>5.1.2.1.4.</t>
    </r>
    <r>
      <rPr>
        <sz val="11"/>
        <color rgb="FF000000"/>
        <rFont val="Helvetica Neue"/>
      </rPr>
      <t xml:space="preserve"> Aguas costeras (indicadores del estado de los elementos de calidad (indicadores biológicos, físico-químicos), </t>
    </r>
    <r>
      <rPr>
        <b/>
        <sz val="11"/>
        <rFont val="Helvetica Neue"/>
      </rPr>
      <t>Anexo III</t>
    </r>
    <r>
      <rPr>
        <sz val="11"/>
        <color rgb="FF000000"/>
        <rFont val="Helvetica Neue"/>
      </rPr>
      <t>, Condiciones de referencia y límites de cambio de clases de estado ecológico  
-</t>
    </r>
    <r>
      <rPr>
        <b/>
        <sz val="11"/>
        <rFont val="Helvetica Neue"/>
      </rPr>
      <t xml:space="preserve"> Directrices para la caracterización del material dragado y su reubicación en aguas del DPMT   </t>
    </r>
    <r>
      <rPr>
        <sz val="11"/>
        <color rgb="FF000000"/>
        <rFont val="Helvetica Neue"/>
      </rPr>
      <t xml:space="preserve"> http://www.mapama.gob.es/es/costas/temas/proteccion-medio-marino/directrices2015_tcm7-325119.pdf 
- UICN (2006). </t>
    </r>
    <r>
      <rPr>
        <b/>
        <sz val="11"/>
        <rFont val="Helvetica Neue"/>
      </rPr>
      <t>Cómo evaluar una AMP</t>
    </r>
    <r>
      <rPr>
        <sz val="11"/>
        <color rgb="FF000000"/>
        <rFont val="Helvetica Neue"/>
      </rPr>
      <t xml:space="preserve">. Manual de Indicadores Naturales y Sociales para Evaluar la Efectividad de la Gestión de AMP. --&gt; Ver </t>
    </r>
    <r>
      <rPr>
        <b/>
        <sz val="11"/>
        <rFont val="Helvetica Neue"/>
      </rPr>
      <t>Sección 2</t>
    </r>
    <r>
      <rPr>
        <sz val="11"/>
        <color rgb="FF000000"/>
        <rFont val="Helvetica Neue"/>
      </rPr>
      <t xml:space="preserve">. Los indicadores de la efectividad de la gestión de AMPs   https://portals.iucn.org/library/efiles/documents/PAPS-012-Es.pdf
- </t>
    </r>
    <r>
      <rPr>
        <b/>
        <sz val="11"/>
        <rFont val="Helvetica Neue"/>
      </rPr>
      <t>Guía de Interpretación de los Criterios de Bandera Azul para Playas</t>
    </r>
    <r>
      <rPr>
        <sz val="11"/>
        <color rgb="FF000000"/>
        <rFont val="Helvetica Neue"/>
      </rPr>
      <t xml:space="preserve">, 2017 https://www.dropbox.com/work/Micro%20%C3%81reas%20general/6%20Certificaci%C3%B3n/6.5.%20Bandera%20azul%20LPGC?preview=Guia+Interpretacion+Playas+BanderaAzul_2017_ChaiDic.pdf
- Programas de Vigilancia Ambiental sobre aguas de baño 
- </t>
    </r>
    <r>
      <rPr>
        <b/>
        <sz val="11"/>
        <rFont val="Helvetica Neue"/>
      </rPr>
      <t>Recomendación del Parlamento Europeo y del Consejo</t>
    </r>
    <r>
      <rPr>
        <sz val="11"/>
        <color rgb="FF000000"/>
        <rFont val="Helvetica Neue"/>
      </rPr>
      <t xml:space="preserve">, de 30 de mayo de 2002, </t>
    </r>
    <r>
      <rPr>
        <b/>
        <sz val="11"/>
        <rFont val="Helvetica Neue"/>
      </rPr>
      <t xml:space="preserve">sobre la aplicación de la gestión integrada de las zonas costeras en Europa.         </t>
    </r>
  </si>
  <si>
    <t>1.7</t>
  </si>
  <si>
    <t>Calidad sensorial</t>
  </si>
  <si>
    <t>Se trata de tres fenómenos que afectan a la calidad sensorial: la contaminación acústica, lumínica y olfativa.
La contaminación acústica puede ser atmosférica o submarina. La atmosférica afecta negativamente al bienestar de las personas y a la vida terrestre, mientras que las emisiones acústicas en el mar influyen negativamente al bienestar de los animales, sobre todo a los cetáceos que utilizan el sistema de ecolocalización para comunicarse y orientarse.
La contaminación lumínica, que a las personas les puede proporcionar confort, afecta de forma negativa a los animales, especialmente a las aves.
Los contaminación olfativa es producida por distintos tipos de gases que son desagradables y afectan desfavorablemente al confort de las personas.</t>
  </si>
  <si>
    <t>Generar conocimiento y disponer de datos acerca de la contaminación acústica, lumínica y olfativa en la Ecoárea, con el fin de poder llevar a cabo una gestión adecuada.</t>
  </si>
  <si>
    <t>0: No existen estudios sobre la calidad sensorial de la Ecoárea o, si existen, evidencian que afecta negativamente al bienestar de las personas y/o animales y no se lleva a cabo ningún tipo de gestión.
1: Existe alguna medición acerca de la calidad sensorial en la Ecoárea, que puede ser provista por la ciudadanía. En el caso de que existan estudios que demuestren que la calidad sensorial afecta de forma negativa, se han propuesto planes de gestión.
2: Existen estudios, que pueden ser provistos por la ciudadanía, que proveen datos sobre la calidad sensorial de la Ecoárea. En el caso de que existan estudios que demuestren que la calidad sensorial afecta de forma negativa, se han ejecutado medidas de gestión.
3: Existen estudios científicos/técnicos sobre la contaminación acústica atmosférica y submarina, lumínica y olfativa de la Ecoárea, además de estudios de impacto sobre la vida (humana y animal). Los estudios evidencian que no existen efectos negativos sobre el medio ambiente.</t>
  </si>
  <si>
    <t>Trabajo de gabinete y trabajo de campo (recomendable para conocer la realidad del área en cuanto a calidad sensorial).</t>
  </si>
  <si>
    <t xml:space="preserve">- Recomendación del Parlamento Europeo y del Consejo, de 30 de mayo de 2002, sobre la aplicación de la gestión integrada de las zonas costeras en Europa.         </t>
  </si>
  <si>
    <t>Para el indicadores de mitigación huella de carbono. Verificación voluntaria Inventario de Emisiones de Gases de Efecto Invernadero (GEI) según ISO 14064
(Matías) La capacidad de carga, de ser preciso estimarla, debería hacerse para el conjunto de visitantes, y no sólo los que contratan servicios. No soy partidario de meterse en ese jardín. Además, está en desuso. Sus sustituto natural, la metodología de "límite de cambio aceptable" del ecosistema, se puede obtener a partir de los indicadores ambientales. Por lo que en todo caso, reformularía la descripción para añadir ", por debajo del límte de cambio aceptable del ecosistema. Pero puede no ser preciso, por ahora.... La escala sería similar a la de 3.7</t>
  </si>
  <si>
    <t>1.8</t>
  </si>
  <si>
    <t>Riqueza geomorfológica</t>
  </si>
  <si>
    <t>Las acciones humanas suelen tener efectos negativos sobre la geomorfología de los ecosistemas o de una parte de los mismos, alterando su dinámica natural y en definitiva el "paisaje", como es el caso, por ejemplo, de la acumulación o la pérdida de arena.</t>
  </si>
  <si>
    <t>Generar conocimiento y disponer de datos acerca de la riqueza geomorfológica de la Ecoárea con el fin de poder llevar a cabo una gestión adecuada.</t>
  </si>
  <si>
    <t>0: No existen estudios sobre la riqueza geomorfológica de la Ecoárea o, si existen, evidencian que está alterada y no se lleva a cabo ningún tipo de gestión.
1: Existe algún inventario de las unidades geomorfológicas, que puede haber sido provisto por ciencia ciudadana (p. ej. actividades escolares). En el caso de que existan estudios que demuestren que la geomorfología está alterada, se han propuesto planes de gestión.
2: Existen estudios de las unidades geomorfológicas, que pueden haber sido provistos por ciencia ciudadana, con registros de validez científica (fotografías, registros históricos de entidades científicas, informes). En el caso de que existan estudios que demuestren que la geomorfología está alterada, se han ejecutado medidas de gestión.
3: Existen análisis geomorfológicos que tienen en cuenta aspectos morfodinámicos y morfogenéticos, los cuales a su vez avalan un buen estado ambiental y no muestran alteraciones significativas de la geomorfología ni de la biota asociada.</t>
  </si>
  <si>
    <t xml:space="preserve">Trabajo de gabinete y trabajo en campo (recomendable)
--&gt; Visores web (IDE Canarias --&gt; ver capa de caracterización del suelo, herramientas SIG, etc). 
--&gt; Planes de Gestión de las Zonas de Especial Conservación (ZEC) 
--&gt; Memoria descriptiva de los Planes Rectores, Directores y/o Especiales de la Red de Espacios Protegidos de Canarias. 
--&gt; Fichas técnicas de hábitats de interés prioritario según Directiva Hábitats
----&gt; Lagunas Costeras  http://www.mapama.gob.es/es/biodiversidad/temas/espacios-protegidos/1150_tcm7-24028.pdf
----&gt; Grandes calas y Bahías poco profundas http://www.mapama.gob.es/es/biodiversidad/temas/espacios-protegidos/1160_tcm7-24029.pdf
----&gt; Acantilados con vegetación endémica   http://www.mapama.gob.es/es/biodiversidad/temas/espacios-protegidos/1250_tcm7-24035.pdf
----&gt; Dunas http://www.mapama.gob.es/es/biodiversidad/temas/espacios-protegidos/red-natura-2000/rn_fichas_be_dunas.aspx   
</t>
  </si>
  <si>
    <r>
      <rPr>
        <b/>
        <sz val="11"/>
        <rFont val="Helvetica Neue"/>
      </rPr>
      <t xml:space="preserve">- Directiva 92/43/CEE, </t>
    </r>
    <r>
      <rPr>
        <sz val="11"/>
        <color rgb="FF000000"/>
        <rFont val="Helvetica Neue"/>
      </rPr>
      <t xml:space="preserve">relativa a la conservación de los hábitats naturales y de la fauna y flora silvestres (Directiva Hábitats) --&gt; </t>
    </r>
    <r>
      <rPr>
        <b/>
        <sz val="11"/>
        <rFont val="Helvetica Neue"/>
      </rPr>
      <t>Ver Anexo I</t>
    </r>
    <r>
      <rPr>
        <sz val="11"/>
        <color rgb="FF000000"/>
        <rFont val="Helvetica Neue"/>
      </rPr>
      <t xml:space="preserve">                                                                                                                                                                                                                                                                                                                - </t>
    </r>
    <r>
      <rPr>
        <b/>
        <sz val="11"/>
        <rFont val="Helvetica Neue"/>
      </rPr>
      <t>Ley 42/2007</t>
    </r>
    <r>
      <rPr>
        <sz val="11"/>
        <color rgb="FF000000"/>
        <rFont val="Helvetica Neue"/>
      </rPr>
      <t xml:space="preserve">, del Patrimonio Natural y de la Biodiversidad (a tener en cuenta también la </t>
    </r>
    <r>
      <rPr>
        <b/>
        <sz val="11"/>
        <rFont val="Helvetica Neue"/>
      </rPr>
      <t>Ley 33/2015</t>
    </r>
    <r>
      <rPr>
        <sz val="11"/>
        <color rgb="FF000000"/>
        <rFont val="Helvetica Neue"/>
      </rPr>
      <t xml:space="preserve">, por la que se modifica la 42/2007) --&gt; </t>
    </r>
    <r>
      <rPr>
        <b/>
        <sz val="11"/>
        <rFont val="Helvetica Neue"/>
      </rPr>
      <t xml:space="preserve">Ver Anexo I                                                                                                                                                                            - Planes de gestión de las ZEC  
</t>
    </r>
    <r>
      <rPr>
        <sz val="11"/>
        <color rgb="FF000000"/>
        <rFont val="Helvetica Neue"/>
      </rPr>
      <t xml:space="preserve">http://www.gobiernodecanarias.org/medioambiente/piac/temas/biodiversidad/medidas-y-factores/espacios-terrestres-protegidos/medidas-de-conservacion/red-natura-2000/red-natura-2000-canarias/planes-gestion-zec/    
- </t>
    </r>
    <r>
      <rPr>
        <b/>
        <sz val="11"/>
        <rFont val="Helvetica Neue"/>
      </rPr>
      <t>Planes Rectores/Directores/Especiales de la Red de Espacios Protegidos de Canarias</t>
    </r>
    <r>
      <rPr>
        <sz val="11"/>
        <color rgb="FF000000"/>
        <rFont val="Helvetica Neue"/>
      </rPr>
      <t xml:space="preserve"> (Memoria Descriptiva, Estudio de los Ecosistemas)
http://www.gobcan.es/cmayot/espaciosnaturales/tramitacion/index.html     
- </t>
    </r>
    <r>
      <rPr>
        <b/>
        <sz val="11"/>
        <rFont val="Helvetica Neue"/>
      </rPr>
      <t>Recomendación del Parlamento Europeo y del Consejo,</t>
    </r>
    <r>
      <rPr>
        <sz val="11"/>
        <color rgb="FF000000"/>
        <rFont val="Helvetica Neue"/>
      </rPr>
      <t xml:space="preserve"> de 30 de mayo de 2002, </t>
    </r>
    <r>
      <rPr>
        <b/>
        <sz val="11"/>
        <rFont val="Helvetica Neue"/>
      </rPr>
      <t xml:space="preserve">sobre la aplicación de la gestión integrada de las zonas costeras en Europa.               </t>
    </r>
  </si>
  <si>
    <t>1.9</t>
  </si>
  <si>
    <t>Antropización</t>
  </si>
  <si>
    <t xml:space="preserve">La antropización del litoral tiene efectos directos en las dinámicas costeras, destruyendo hábitats, desplazando especies, favoreciendo la invasión por parte de especies exóticas, alterando los procesos sedimentarios, las corrientes, etc. En conclusión, además de afectar a la estética del lugar, los impactos antropogénicos alteran los procesos naturales del entorno y, para las personas, pueden tener consecuencias que van desde inundaciones y destrucción de construcciones por el oleaje, hasta disminución de los recursos pesqueros.
</t>
  </si>
  <si>
    <t>Generar conocimiento y disponer de datos sobre la antropización de la Ecoárea, teniendo en cuenta el porcentaje de costa antropizada hasta 20 m tierra adentro medidos desde la línea del deslinde del Dominio Público Marítimo Terrestre (DPMT).</t>
  </si>
  <si>
    <t>2</t>
  </si>
  <si>
    <t xml:space="preserve">0: Más del 50% del terreno está antropizado. En el caso de que existan estudios que demuestren que se están destruyendo hábitats, no se lleva a cabo ningún tipo de gestión.
1: La antropización representa entre el 26% y el 50%. En el caso de que existan estudios que demuestren que se están destruyendo hábitat, se han propuesto planes de gestión.
2: La antropización representa entre el 5% y el 25%, además no existe ninguna edificación de más de 6 m (dos plantas aproximadamente) que altere la estética del lugar. En el caso de que existan estudios que demuestren que se están destruyendo hábitats, se han ejecutado medidas de gestión.
3: Menos del 5% del terreno está antropizado. No existe ninguna edificación de más de 6 m (dos plantas aproximadamente) que altere la estética del lugar. Existen estudios científicos/técnicos que demuestran que no se están destruyendo hábitats.
</t>
  </si>
  <si>
    <t>Cálculo de la superficie (en %) mediante Google o visores web (IDE Canarias), herramientas de SIG etc..
--&gt; IDECanarias (Ver capas: CARTOGRAFÍAS BÁSICAS - OrtoExpress; CARACTERIZACIÓN DEL SUELO - Mapa de Ocupación del Suelo; ORDENACIÓN DEL TERRITORIO - Planeamiento Urbanístico y de ENP; LITORAL - Deslinde DPMT)</t>
  </si>
  <si>
    <t>Informe con foto aérea u ortofoto.</t>
  </si>
  <si>
    <r>
      <t xml:space="preserve">- </t>
    </r>
    <r>
      <rPr>
        <b/>
        <sz val="11"/>
        <rFont val="Helvetica Neue"/>
      </rPr>
      <t>Planes de Ordenación Territorial</t>
    </r>
    <r>
      <rPr>
        <sz val="11"/>
        <color rgb="FF000000"/>
        <rFont val="Helvetica Neue"/>
      </rPr>
      <t xml:space="preserve"> (</t>
    </r>
    <r>
      <rPr>
        <b/>
        <sz val="11"/>
        <rFont val="Helvetica Neue"/>
      </rPr>
      <t>PIO</t>
    </r>
    <r>
      <rPr>
        <sz val="11"/>
        <color rgb="FF000000"/>
        <rFont val="Helvetica Neue"/>
      </rPr>
      <t xml:space="preserve"> de cada Isla, </t>
    </r>
    <r>
      <rPr>
        <b/>
        <sz val="11"/>
        <rFont val="Helvetica Neue"/>
      </rPr>
      <t>PGO</t>
    </r>
    <r>
      <rPr>
        <sz val="11"/>
        <color rgb="FF000000"/>
        <rFont val="Helvetica Neue"/>
      </rPr>
      <t xml:space="preserve"> municipales, etc.) 
- </t>
    </r>
    <r>
      <rPr>
        <b/>
        <sz val="11"/>
        <rFont val="Helvetica Neue"/>
      </rPr>
      <t>Ley 9/2015, de 27 de abril,</t>
    </r>
    <r>
      <rPr>
        <sz val="11"/>
        <color rgb="FF000000"/>
        <rFont val="Helvetica Neue"/>
      </rPr>
      <t xml:space="preserve"> de modificación de la Ley 2/2013, de 29 de mayo, de Renovación y Modernización Turística de Canarias, y de otras leyes relativas a la ordenación del territorio, urbanismo, medio ambiente (...)
-  </t>
    </r>
    <r>
      <rPr>
        <b/>
        <sz val="11"/>
        <rFont val="Helvetica Neue"/>
      </rPr>
      <t>Decreto Legislativo 1/2000</t>
    </r>
    <r>
      <rPr>
        <sz val="11"/>
        <color rgb="FF000000"/>
        <rFont val="Helvetica Neue"/>
      </rPr>
      <t xml:space="preserve">, de 8 de mayo, por el que se aprueba el Texto Refundido de las Leyes de Ordenación del Territorio de Canarias y de Espacios Naturales de Canarias. 
- </t>
    </r>
    <r>
      <rPr>
        <b/>
        <sz val="11"/>
        <rFont val="Helvetica Neue"/>
      </rPr>
      <t>Ley 22/1988</t>
    </r>
    <r>
      <rPr>
        <sz val="11"/>
        <color rgb="FF000000"/>
        <rFont val="Helvetica Neue"/>
      </rPr>
      <t>, de 28 de julio, de Costas (Texto consolidado: Última modificación a 11 de Diciembre de 2015).
- R</t>
    </r>
    <r>
      <rPr>
        <b/>
        <sz val="11"/>
        <rFont val="Helvetica Neue"/>
      </rPr>
      <t>ecomendación del Parlamento Europeo y del Consej</t>
    </r>
    <r>
      <rPr>
        <sz val="11"/>
        <color rgb="FF000000"/>
        <rFont val="Helvetica Neue"/>
      </rPr>
      <t>o, de 30 de mayo de 2002,</t>
    </r>
    <r>
      <rPr>
        <b/>
        <sz val="11"/>
        <rFont val="Helvetica Neue"/>
      </rPr>
      <t xml:space="preserve"> sobre la aplicación de la gestión integrada de las zonas costeras en Europa. </t>
    </r>
  </si>
  <si>
    <t>1.10</t>
  </si>
  <si>
    <t>Influencia de espacios con actividades reguladas</t>
  </si>
  <si>
    <t>La presencia de zonas reguladas para la extracción de recursos afecta a las zonas colindantes, en el caso de extracción de seres vivos afecta disminuyendo la biomasa, talla y biodiversidad de las especies. La extracción de arena, de petróleo o de productos mineros, entre otros, conlleva efectos negativos sobre la dinámica del ecosistema. 
Sin embargo, un espacio protegido aporta beneficios a las zonas colindantes, ya que el ecosistema, con el tiempo, consigue recuperarse y las especies que se pueden encontrar en las zonas colindantes también tienen mayor talla, diversidad, biomasa y abundancia. Si hablamos de la extracción de recursos inertes se consigue que la dinámica natural del ecosistema se mantenga.</t>
  </si>
  <si>
    <t>Conocer si existen espacios con actividades reguladas que ejerzan una influencia positiva (zonas protegidas) o una influencia negativa (zonas reguladas para la extracción de recursos como arena, petróleo o productos mineros; otras actividades como acuicultura, puertos o agricultura) sobre la Ecoárea, dependiendo de la distancia a la que se encuentren.</t>
  </si>
  <si>
    <t>0: No existen datos ni estudios sobre los espacios con actividades reguladas en el entorno de la Ecoárea ni de su influencia. Si existen estudios, evidencian que existe mayor influencia negativa que positiva y no se lleva a cabo ningún tipo de gestión.
1: Existe algún dato sobre los espacios con actividades reguladas en el entorno de la Ecoárea, que pueden ser provistos por la ciudadanía. Si existen estudios que evidencien tanto influencias positivas como negativas, se han propuesto planes de gestión.
2: Existe algún estudio sobre los espacios con actividades reguladas en el entorno de la Ecoárea, que pueden ser provistos por la ciudadanía y evidencian tanto influencias positivas como negativas. Además se han ejecutado medidas de gestión.
3: La Ecoárea está incluida en un espacio natural protegido (con vigilancia activa) y existen estudios científicos/técnicos que evidencian que no hay influencias negativas y sí positivas sobre la Ecoárea.</t>
  </si>
  <si>
    <t xml:space="preserve">Trabajo de gabinete a partir de los siguientes documentos: 
--&gt; Planes Rectores, Directores y/o Especiales, de las áreas protegidas pertenecientes a la Red de Espacios Protegidos de Canarias
--&gt; Planes de Gestión de las Zonas de Especial Conservación (ZEC).
--&gt; Decretos por los que se establecen las reservas marinas de interés pesquero, y su documentación asociada (zonificación, usos permitidos, permisos, tallas mínimas, gestión, etc.). 
--&gt; Visores de información espacial como el IDE Canarias (espacios naturales protegidos). 
--&gt; Prensa u otros medios de comunicación </t>
  </si>
  <si>
    <t>Informe con evidencias fotográficas y cartográficas.</t>
  </si>
  <si>
    <r>
      <t xml:space="preserve">- </t>
    </r>
    <r>
      <rPr>
        <b/>
        <sz val="11"/>
        <rFont val="Helvetica Neue"/>
      </rPr>
      <t xml:space="preserve">Directiva 92/43/CEE </t>
    </r>
    <r>
      <rPr>
        <sz val="11"/>
        <color rgb="FF000000"/>
        <rFont val="Helvetica Neue"/>
      </rPr>
      <t xml:space="preserve">de Hábitats
-  </t>
    </r>
    <r>
      <rPr>
        <b/>
        <sz val="11"/>
        <rFont val="Helvetica Neue"/>
      </rPr>
      <t>Ley 42/2007</t>
    </r>
    <r>
      <rPr>
        <sz val="11"/>
        <color rgb="FF000000"/>
        <rFont val="Helvetica Neue"/>
      </rPr>
      <t xml:space="preserve">,  del Patrimonio Natural y de la Biodiversidad 
</t>
    </r>
    <r>
      <rPr>
        <b/>
        <sz val="11"/>
        <rFont val="Helvetica Neue"/>
      </rPr>
      <t xml:space="preserve">- Ley 41/2010, </t>
    </r>
    <r>
      <rPr>
        <sz val="11"/>
        <color rgb="FF000000"/>
        <rFont val="Helvetica Neue"/>
      </rPr>
      <t>de protección del medio marino.
- L</t>
    </r>
    <r>
      <rPr>
        <b/>
        <sz val="11"/>
        <rFont val="Helvetica Neue"/>
      </rPr>
      <t>ey 12/1994,</t>
    </r>
    <r>
      <rPr>
        <sz val="11"/>
        <color rgb="FF000000"/>
        <rFont val="Helvetica Neue"/>
      </rPr>
      <t xml:space="preserve">  de Espacios Naturales de Canarias 
-</t>
    </r>
    <r>
      <rPr>
        <b/>
        <sz val="11"/>
        <rFont val="Helvetica Neue"/>
      </rPr>
      <t xml:space="preserve"> Orden de 3 julio 2008 </t>
    </r>
    <r>
      <rPr>
        <sz val="11"/>
        <color rgb="FF000000"/>
        <rFont val="Helvetica Neue"/>
      </rPr>
      <t xml:space="preserve">que acota, en las aguas interiores de Canarias, las zonas para el ejercicio de la pesca marítima de recreo submarina 
- </t>
    </r>
    <r>
      <rPr>
        <b/>
        <sz val="11"/>
        <rFont val="Helvetica Neue"/>
      </rPr>
      <t>Reservas Marinas de Canarias</t>
    </r>
    <r>
      <rPr>
        <sz val="11"/>
        <color rgb="FF000000"/>
        <rFont val="Helvetica Neue"/>
      </rPr>
      <t xml:space="preserve"> http://www.gobiernodecanarias.org/agricultura/pesca/reservasmarinas/ 
</t>
    </r>
    <r>
      <rPr>
        <b/>
        <sz val="11"/>
        <rFont val="Helvetica Neue"/>
      </rPr>
      <t>--&gt; Manual de Reservas Marinas de Canaria</t>
    </r>
    <r>
      <rPr>
        <sz val="11"/>
        <color rgb="FF000000"/>
        <rFont val="Helvetica Neue"/>
      </rPr>
      <t xml:space="preserve">s http://www.gobiernodecanarias.org/educacion/5/WebDGOIE/docs/12_13/Innovacion/EducacionAmbiental/UDRMarinas.pdf 
- </t>
    </r>
    <r>
      <rPr>
        <b/>
        <sz val="11"/>
        <rFont val="Helvetica Neue"/>
      </rPr>
      <t xml:space="preserve">Espacios de la Red Natura 2000 de ámbito marino
</t>
    </r>
    <r>
      <rPr>
        <sz val="11"/>
        <color rgb="FF000000"/>
        <rFont val="Helvetica Neue"/>
      </rPr>
      <t xml:space="preserve">http://www.mapama.gob.es/es/costas/temas/proteccion-medio-marino/biodiversidad-marina/espacios-marinos-protegidos/red-natura-2000-ambito-marino/espacios-red-natura-competencia-ministerio.aspx 
- </t>
    </r>
    <r>
      <rPr>
        <b/>
        <sz val="11"/>
        <rFont val="Helvetica Neue"/>
      </rPr>
      <t xml:space="preserve">Planes Rectores/Directores/Especiales de la Red de Espacios Protegidos de Canarias </t>
    </r>
    <r>
      <rPr>
        <sz val="11"/>
        <color rgb="FF000000"/>
        <rFont val="Helvetica Neue"/>
      </rPr>
      <t xml:space="preserve">(Memoria Descriptiva, Estudio de los Ecosistemas)                                                                                    http://www.gobcan.es/cmayot/espaciosnaturales/tramitacion/index.html
</t>
    </r>
    <r>
      <rPr>
        <b/>
        <sz val="11"/>
        <rFont val="Helvetica Neue"/>
      </rPr>
      <t>- Planes de gestión de las ZEC</t>
    </r>
    <r>
      <rPr>
        <sz val="11"/>
        <color rgb="FF000000"/>
        <rFont val="Helvetica Neue"/>
      </rPr>
      <t xml:space="preserve">  http://www.gobiernodecanarias.org/medioambiente/piac/temas/biodiversidad/medidas-y-factores/espacios-terrestres-protegidos/medidas-de-conservacion/red-natura-2000/red-natura-2000-canarias/planes-gestion-zec/ 
-</t>
    </r>
    <r>
      <rPr>
        <b/>
        <sz val="11"/>
        <rFont val="Helvetica Neue"/>
      </rPr>
      <t xml:space="preserve"> Reservas de la Biosfera </t>
    </r>
    <r>
      <rPr>
        <sz val="11"/>
        <color rgb="FF000000"/>
        <rFont val="Helvetica Neue"/>
      </rPr>
      <t xml:space="preserve">http://www.gobiernodecanarias.org/medioambiente/piac/temas/biodiversidad/medidas-y-factores/espacios-terrestres-protegidos/medidas-de-conservacion/reservas-de-la-biosfera/red-canaria-reservas-biosfera/ 
- UICN (2006). </t>
    </r>
    <r>
      <rPr>
        <b/>
        <sz val="11"/>
        <rFont val="Helvetica Neue"/>
      </rPr>
      <t>Cómo evaluar una AMP</t>
    </r>
    <r>
      <rPr>
        <sz val="11"/>
        <color rgb="FF000000"/>
        <rFont val="Helvetica Neue"/>
      </rPr>
      <t xml:space="preserve">. Manual de Indicadores Naturales y Sociales para Evaluar la Efectividad de la Gestión de AMP. 
--&gt; Ver </t>
    </r>
    <r>
      <rPr>
        <b/>
        <sz val="11"/>
        <rFont val="Helvetica Neue"/>
      </rPr>
      <t>Sección 2</t>
    </r>
    <r>
      <rPr>
        <sz val="11"/>
        <color rgb="FF000000"/>
        <rFont val="Helvetica Neue"/>
      </rPr>
      <t xml:space="preserve">. Los indicadores de la efectividad de la gestión de AMPs   https://portals.iucn.org/library/efiles/documents/PAPS-012-Es.pdf  
- </t>
    </r>
    <r>
      <rPr>
        <b/>
        <sz val="11"/>
        <rFont val="Helvetica Neue"/>
      </rPr>
      <t>Recomendación del Parlamento Europeo y del Consejo,</t>
    </r>
    <r>
      <rPr>
        <sz val="11"/>
        <color rgb="FF000000"/>
        <rFont val="Helvetica Neue"/>
      </rPr>
      <t xml:space="preserve"> de 30 de mayo de 2002, </t>
    </r>
    <r>
      <rPr>
        <b/>
        <sz val="11"/>
        <rFont val="Helvetica Neue"/>
      </rPr>
      <t xml:space="preserve">sobre la aplicación de la gestión integrada de las zonas costeras en Europa.     
</t>
    </r>
    <r>
      <rPr>
        <sz val="11"/>
        <color rgb="FF000000"/>
        <rFont val="Helvetica Neue"/>
      </rPr>
      <t xml:space="preserve">- De la Cruz Modino, R., Simón, B. V., &amp; Fernández, J. P. (2012). </t>
    </r>
    <r>
      <rPr>
        <b/>
        <sz val="11"/>
        <rFont val="Helvetica Neue"/>
      </rPr>
      <t xml:space="preserve">¿Un mar de oportunidades? Innovaciones turístico-pesqueras en espacios marinos protegidos. </t>
    </r>
    <r>
      <rPr>
        <sz val="11"/>
        <color rgb="FF000000"/>
        <rFont val="Helvetica Neue"/>
      </rPr>
      <t xml:space="preserve">Comité Editorial, 10, 19.
- De la Cruz Modino, R., &amp; Pascual-Fernández, J. J. (2013). </t>
    </r>
    <r>
      <rPr>
        <b/>
        <sz val="11"/>
        <rFont val="Helvetica Neue"/>
      </rPr>
      <t>¿Áreas marinas protegidas para mejorar la gobernabilidad local? El caso de la reserva marina de La Restinga.</t>
    </r>
    <r>
      <rPr>
        <sz val="11"/>
        <color rgb="FF000000"/>
        <rFont val="Helvetica Neue"/>
      </rPr>
      <t xml:space="preserve"> Revista Andaluza de Antropología, (4), 10-32.
- De la Cruz Modino, R., &amp; Pascual Fernández, J. J. (2011). </t>
    </r>
    <r>
      <rPr>
        <b/>
        <sz val="11"/>
        <rFont val="Helvetica Neue"/>
      </rPr>
      <t>Acción colectiva y políticas públicas de gestión marítimo-costera: el ejemplo de las reservas marinas en las Islas Canarias</t>
    </r>
    <r>
      <rPr>
        <sz val="11"/>
        <color rgb="FF000000"/>
        <rFont val="Helvetica Neue"/>
      </rPr>
      <t>. Revista Atlántida, 3, 65-86.</t>
    </r>
  </si>
  <si>
    <t>2. Aspectos Sociales   * Trabajándose aquí: https://docs.google.com/spreadsheets/d/1f6bHa-6IM3yq8L8Ln0O7EbPYp-IBdPZiP4Cxs9WT8_8/edit#gid=0</t>
  </si>
  <si>
    <t>2.1</t>
  </si>
  <si>
    <t>Nivel de uso recreativo de la Ecoárea</t>
  </si>
  <si>
    <t>Armonización de usos</t>
  </si>
  <si>
    <t>Los distintos usos recreativos del litoral pueden entrar en competencia y generar conflictos entre sí que requieren de estrategias de mejora de la convivencia y del uso.</t>
  </si>
  <si>
    <t>Identificar los principales usos recreativos en la Ecoárea, describiendo el grado de interacción entre ellos (si se diera), y analizando la existencia de conflictos entre usos; con el fin de plantear estrategias de mejora de la convivencia/uso (por ej., acotar usos a determinadas zonas, promover la mejora en la seguridad en la actividad a través de medios de identificación, promover usos más sostenibles y no conflictivos entre sí).</t>
  </si>
  <si>
    <t>0: Se identifican más de 2 usos que entren en competencia con otros usos/usuarios
1: Se identifican 2 usos que entren en competencia con otros usos/usuarios
2: Se identifica un sólo uso que entre en competencia con otros usos/usuarios
3: Se identifican sólo usos no conflictivos entre sí</t>
  </si>
  <si>
    <t xml:space="preserve">Plantillas de adhesión y de objeción; actas de reunión y revision de alegaciones presentadas por otros medios.
También se podrán realizar encuestas a los pescadores profesionales y deportivos, bañistas, surfistas, buceadores, etc. y/o consultar las noticias publicadas en prensa u otros medios. </t>
  </si>
  <si>
    <t>Informe en el que se adjunten los modelos de adhesión y objeción completados, evidencias fotográficas de las reuniones del Foro y sus respectivas actas, así como las alegaciones presentadas y/o los resultados de las encuestas, en caso de haberlas realizado</t>
  </si>
  <si>
    <r>
      <t xml:space="preserve">- </t>
    </r>
    <r>
      <rPr>
        <b/>
        <sz val="11"/>
        <rFont val="Helvetica Neue"/>
      </rPr>
      <t xml:space="preserve">Carta Europea de Turismo Sostenible </t>
    </r>
    <r>
      <rPr>
        <sz val="11"/>
        <color rgb="FF000000"/>
        <rFont val="Helvetica Neue"/>
      </rPr>
      <t xml:space="preserve">--&gt; Ver </t>
    </r>
    <r>
      <rPr>
        <b/>
        <sz val="11"/>
        <rFont val="Helvetica Neue"/>
      </rPr>
      <t>Parte I</t>
    </r>
    <r>
      <rPr>
        <sz val="11"/>
        <color rgb="FF000000"/>
        <rFont val="Helvetica Neue"/>
      </rPr>
      <t xml:space="preserve"> de la Carta (</t>
    </r>
    <r>
      <rPr>
        <b/>
        <sz val="11"/>
        <rFont val="Helvetica Neue"/>
      </rPr>
      <t>Cómo ser reconocido con la Carta</t>
    </r>
    <r>
      <rPr>
        <sz val="11"/>
        <color rgb="FF000000"/>
        <rFont val="Helvetica Neue"/>
      </rPr>
      <t xml:space="preserve">) http://www.mapama.gob.es/es/ceneam/grupos-de-trabajo-y-seminarios/turismo-sostenible/CETS_tcm7-284460.pdf
- Ehler, C. N. (2003). Indicators to measure governance performance in integrated coastal management. Ocean &amp; Coastal Management, 46(3), 335-345   https://www.dropbox.com/work/Micro%20%C3%81reas%20general/2%20Ciencias%20Sociales?preview=integrated+coastal+management+governance.pdf </t>
    </r>
    <r>
      <rPr>
        <sz val="11"/>
        <color rgb="FF000000"/>
        <rFont val="Helvetica Neue"/>
      </rPr>
      <t xml:space="preserve">(no deja acceder) 
http://www.marecol.biology.upatras.gr/Postgrad/ecoapplied/ICZM_Perfo_Index.pdf 
</t>
    </r>
    <r>
      <rPr>
        <sz val="11"/>
        <color rgb="FF000000"/>
        <rFont val="Helvetica Neue"/>
      </rPr>
      <t xml:space="preserve">- Gómez- Limón, J. (2007). </t>
    </r>
    <r>
      <rPr>
        <b/>
        <sz val="11"/>
        <rFont val="Helvetica Neue"/>
      </rPr>
      <t>EnREDando. Herramientas para la Comunicación y la Participación Social en la Gestión de la RN2000.</t>
    </r>
    <r>
      <rPr>
        <sz val="11"/>
        <color rgb="FF000000"/>
        <rFont val="Helvetica Neue"/>
      </rPr>
      <t xml:space="preserve"> Series Manuales Europarc-España, nº4   https://www.dropbox.com/work/Micro%20%C3%81reas%20general/2%20Ciencias%20Sociales/2.2%20Participaci%C3%B3n?preview=Comunicaci%C3%B3n+y+participaci%C3%B3n+natura+2000.pdf </t>
    </r>
    <r>
      <rPr>
        <sz val="11"/>
        <color rgb="FF000000"/>
        <rFont val="Helvetica Neue"/>
      </rPr>
      <t xml:space="preserve">(No deja acceder) 
http://www.redeuroparc.org/system/files/shared/manual_4.pdf </t>
    </r>
    <r>
      <rPr>
        <sz val="11"/>
        <color rgb="FF000000"/>
        <rFont val="Helvetica Neue"/>
      </rPr>
      <t xml:space="preserve">
- Jentoft, S., Pascual-Fernandez, J. J., De la Cruz Modino, R., Gonzalez-Ramallal, M., &amp; Chuenpagdee, R. (2012).</t>
    </r>
    <r>
      <rPr>
        <b/>
        <sz val="11"/>
        <rFont val="Helvetica Neue"/>
      </rPr>
      <t xml:space="preserve"> What stakeholders think about marine protected areas: Case studies from Spain.</t>
    </r>
    <r>
      <rPr>
        <sz val="11"/>
        <color rgb="FF000000"/>
        <rFont val="Helvetica Neue"/>
      </rPr>
      <t xml:space="preserve"> Human Ecology, 40(2), 185-197.
</t>
    </r>
    <r>
      <rPr>
        <sz val="11"/>
        <color rgb="FF000000"/>
        <rFont val="Helvetica Neue"/>
      </rPr>
      <t>http://www.fundacionlonxanet.org/assets/What-Stakeholders-Think-About-Marine-Protected-Areas-Case-Studies-from-Spain.pdf</t>
    </r>
    <r>
      <rPr>
        <sz val="11"/>
        <color rgb="FF000000"/>
        <rFont val="Helvetica Neue"/>
      </rPr>
      <t xml:space="preserve">
- Cembranos, F. y Medina, J. A. </t>
    </r>
    <r>
      <rPr>
        <b/>
        <sz val="11"/>
        <rFont val="Helvetica Neue"/>
      </rPr>
      <t>Grupos Inteligentes</t>
    </r>
    <r>
      <rPr>
        <sz val="11"/>
        <color rgb="FF000000"/>
        <rFont val="Helvetica Neue"/>
      </rPr>
      <t xml:space="preserve">   https://www.dropbox.com/work/Micro%20%C3%81reas%20general/2%20Ciencias%20Sociales?preview=Grupos+Inteligentes.pdf 
</t>
    </r>
    <r>
      <rPr>
        <b/>
        <sz val="11"/>
        <rFont val="Helvetica Neue"/>
      </rPr>
      <t xml:space="preserve">- Cómo evaluar una AMP. </t>
    </r>
    <r>
      <rPr>
        <sz val="11"/>
        <color rgb="FF000000"/>
        <rFont val="Helvetica Neue"/>
      </rPr>
      <t>Manual de Indicadores Naturales y Sociales para Evaluar la Efectividad de la Gestión de AMP. --&gt; Ver</t>
    </r>
    <r>
      <rPr>
        <b/>
        <sz val="11"/>
        <rFont val="Helvetica Neue"/>
      </rPr>
      <t xml:space="preserve"> Sección 2.</t>
    </r>
    <r>
      <rPr>
        <sz val="11"/>
        <color rgb="FF000000"/>
        <rFont val="Helvetica Neue"/>
      </rPr>
      <t xml:space="preserve"> Los indicadores de la efectividad de la gestión de AMPs   https://portals.iucn.org/library/efiles/documents/PAPS-012-Es.pdf
- </t>
    </r>
    <r>
      <rPr>
        <b/>
        <sz val="11"/>
        <rFont val="Helvetica Neue"/>
      </rPr>
      <t>Planes Rectores/Directores/Especiales de la Red de Espacios Protegidos de Canarias</t>
    </r>
    <r>
      <rPr>
        <sz val="11"/>
        <color rgb="FF000000"/>
        <rFont val="Helvetica Neue"/>
      </rPr>
      <t xml:space="preserve"> (Documento Normativo)                                                                                    http://www.gobcan.es/cmayot/espaciosnaturales/tramitacion/index.html    
- De la Cruz Modino, R., &amp; Fernández, J. P. (2013).</t>
    </r>
    <r>
      <rPr>
        <b/>
        <sz val="11"/>
        <rFont val="Helvetica Neue"/>
      </rPr>
      <t xml:space="preserve"> ¿Áreas marinas protegidas para mejorar la gobernabilidad local? El caso de la reserva marina de La Restinga.</t>
    </r>
    <r>
      <rPr>
        <sz val="11"/>
        <color rgb="FF000000"/>
        <rFont val="Helvetica Neue"/>
      </rPr>
      <t xml:space="preserve"> Revista Andaluza de Antropología, (4), 10-32.
- Jentoft, S., Fernández, J. P., De la Cruz Modino, R., González-Ramallal, M., &amp; Chuenpagdee, R. (2012). </t>
    </r>
    <r>
      <rPr>
        <b/>
        <sz val="11"/>
        <rFont val="Helvetica Neue"/>
      </rPr>
      <t xml:space="preserve">What stakeholders think about marine protected areas: Case studies from Spain. </t>
    </r>
    <r>
      <rPr>
        <sz val="11"/>
        <color rgb="FF000000"/>
        <rFont val="Helvetica Neue"/>
      </rPr>
      <t>Human Ecology, 40(2), 185-197.
- De la Cruz Modino, R., Simón, B. V., &amp; Fernández, J. P. (2012).</t>
    </r>
    <r>
      <rPr>
        <b/>
        <sz val="11"/>
        <rFont val="Helvetica Neue"/>
      </rPr>
      <t xml:space="preserve"> ¿Un mar de oportunidades? Innovaciones turístico-pesqueras en espacios marinos protegidos</t>
    </r>
    <r>
      <rPr>
        <sz val="11"/>
        <color rgb="FF000000"/>
        <rFont val="Helvetica Neue"/>
      </rPr>
      <t xml:space="preserve">. Comité Editorial, 10, 19.
- De la Cruz Modino, R., &amp; Pascual Fernández, J. J. (2011). </t>
    </r>
    <r>
      <rPr>
        <b/>
        <sz val="11"/>
        <rFont val="Helvetica Neue"/>
      </rPr>
      <t>Acción colectiva y políticas públicas de gestión marítimo-costera: el ejemplo de las reservas marinas en las Islas Canarias</t>
    </r>
    <r>
      <rPr>
        <sz val="11"/>
        <color rgb="FF000000"/>
        <rFont val="Helvetica Neue"/>
      </rPr>
      <t xml:space="preserve">. Revista Atlántida, 3, 65-86.
- </t>
    </r>
    <r>
      <rPr>
        <b/>
        <sz val="11"/>
        <rFont val="Helvetica Neue"/>
      </rPr>
      <t>Recomendación del Parlamento Europeo y del Consejo,</t>
    </r>
    <r>
      <rPr>
        <sz val="11"/>
        <color rgb="FF000000"/>
        <rFont val="Helvetica Neue"/>
      </rPr>
      <t xml:space="preserve"> de 30 de mayo de 2002, </t>
    </r>
    <r>
      <rPr>
        <b/>
        <sz val="11"/>
        <rFont val="Helvetica Neue"/>
      </rPr>
      <t>sobre la aplicación de la gestión integrada de las zonas costeras en Europa.</t>
    </r>
    <r>
      <rPr>
        <sz val="11"/>
        <color rgb="FF000000"/>
        <rFont val="Helvetica Neue"/>
      </rPr>
      <t xml:space="preserve">     </t>
    </r>
  </si>
  <si>
    <t>2.2</t>
  </si>
  <si>
    <t>Características de los beneficiarios</t>
  </si>
  <si>
    <t>Las poblaciones residentes en ocasiones no son los beneficiarios de sus propias zonas litorales, por el contrario el aprovechamiento de las mismas se da por parte de grupos no residentes. Es necesario identificar qué grupos se están beneficiando para generar planes de aprovechamiento destinados a residentes y turistas.</t>
  </si>
  <si>
    <t>Identificar los principales beneficiarios de la Ecoárea atendiendo a su residencia (o no) en el área de influencia de la Ecoárea, describiendo su grado de aprovechamiento por parte de los distintos grupos de usuarios que se pueden citar en ella.</t>
  </si>
  <si>
    <t>0: No hay beneficiarios 
1: Los beneficiarios no son residentes en el área de influencia de la Ecoárea
2: Se identifican grupos residentes y no residentes beneficiándose
3: Se identifican grupos residentes y no residentes beneficiándose. Existen planes que mejoren el aprovechamiento de la Ecoárea dirigidos a residentes y no residentes</t>
  </si>
  <si>
    <t xml:space="preserve">Plantillas de adhesión y de objeción; actas de reunión y revision de alegaciones presentadas por otros medios.
También se podrán realizar encuestas a la población y/o consultar las noticias publicadas en prensa u otros medios. </t>
  </si>
  <si>
    <r>
      <t xml:space="preserve">- </t>
    </r>
    <r>
      <rPr>
        <b/>
        <sz val="11"/>
        <rFont val="Helvetica Neue"/>
      </rPr>
      <t xml:space="preserve">Carta Europea de Turismo Sostenible </t>
    </r>
    <r>
      <rPr>
        <sz val="11"/>
        <color rgb="FF000000"/>
        <rFont val="Helvetica Neue"/>
      </rPr>
      <t xml:space="preserve">--&gt; Ver </t>
    </r>
    <r>
      <rPr>
        <b/>
        <sz val="11"/>
        <rFont val="Helvetica Neue"/>
      </rPr>
      <t xml:space="preserve">Parte I </t>
    </r>
    <r>
      <rPr>
        <sz val="11"/>
        <color rgb="FF000000"/>
        <rFont val="Helvetica Neue"/>
      </rPr>
      <t xml:space="preserve">de la Carta (Cómo ser reconocido con la Carta) http://www.mapama.gob.es/es/ceneam/grupos-de-trabajo-y-seminarios/turismo-sostenible/CETS_tcm30-168772.pdf
- Ehler, C. N. (2003). </t>
    </r>
    <r>
      <rPr>
        <b/>
        <sz val="11"/>
        <rFont val="Helvetica Neue"/>
      </rPr>
      <t>Indicators to measure governance performance in integrated coastal management.</t>
    </r>
    <r>
      <rPr>
        <sz val="11"/>
        <color rgb="FF000000"/>
        <rFont val="Helvetica Neue"/>
      </rPr>
      <t xml:space="preserve"> Ocean &amp; Coastal Management, 46(3), 335-345   https://www.dropbox.com/work/Micro%20%C3%81reas%20general/2%20Ciencias%20Sociales?preview=integrated+coastal+management+governance.pdf  </t>
    </r>
    <r>
      <rPr>
        <sz val="11"/>
        <color rgb="FFFF0000"/>
        <rFont val="Helvetica Neue"/>
      </rPr>
      <t>(no deja acceder) 
http://www.marecol.biology.upatras.gr/Postgrad/ecoapplied/ICZM_Perfo_Index.pdf</t>
    </r>
    <r>
      <rPr>
        <sz val="11"/>
        <color rgb="FF000000"/>
        <rFont val="Helvetica Neue"/>
      </rPr>
      <t xml:space="preserve">   
- Cembranos, F. y Medina, J. A.</t>
    </r>
    <r>
      <rPr>
        <b/>
        <sz val="11"/>
        <rFont val="Helvetica Neue"/>
      </rPr>
      <t xml:space="preserve"> Grupos Inteligentes </t>
    </r>
    <r>
      <rPr>
        <sz val="11"/>
        <color rgb="FF000000"/>
        <rFont val="Helvetica Neue"/>
      </rPr>
      <t xml:space="preserve">  https://www.dropbox.com/work/Micro%20%C3%81reas%20general/2%20Ciencias%20Sociales?preview=Grupos+Inteligentes.pdf  </t>
    </r>
    <r>
      <rPr>
        <sz val="11"/>
        <color rgb="FFFF0000"/>
        <rFont val="Helvetica Neue"/>
      </rPr>
      <t>(no deja acceder)
http://recursos.elenjambresinreina.eu/sumatedecrece/DECRECIMIENTO/Talleres/3_GruposInteligentes/documentos/reflexionando.pdf</t>
    </r>
    <r>
      <rPr>
        <sz val="11"/>
        <color rgb="FF000000"/>
        <rFont val="Helvetica Neue"/>
      </rPr>
      <t xml:space="preserve">
- Gómez- Limón, J. (2007). </t>
    </r>
    <r>
      <rPr>
        <b/>
        <sz val="11"/>
        <rFont val="Helvetica Neue"/>
      </rPr>
      <t>EnREDando. Herramientas para la Comunicación y la Participación Social en la Gestión de la RN2000</t>
    </r>
    <r>
      <rPr>
        <sz val="11"/>
        <color rgb="FF000000"/>
        <rFont val="Helvetica Neue"/>
      </rPr>
      <t xml:space="preserve">. Series Manuales Europarc-España, nº4   https://www.dropbox.com/work/Micro%20%C3%81reas%20general/2%20Ciencias%20Sociales/2.2%20Participaci%C3%B3n?preview=Comunicaci%C3%B3n+y+participaci%C3%B3n+natura+2000.pdf </t>
    </r>
    <r>
      <rPr>
        <sz val="11"/>
        <color rgb="FFFF0000"/>
        <rFont val="Helvetica Neue"/>
      </rPr>
      <t>(No deja acceder) 
http://www.redeuroparc.org/system/files/shared/manual_4.pdf</t>
    </r>
    <r>
      <rPr>
        <sz val="11"/>
        <color rgb="FF000000"/>
        <rFont val="Helvetica Neue"/>
      </rPr>
      <t xml:space="preserve">
- </t>
    </r>
    <r>
      <rPr>
        <b/>
        <sz val="11"/>
        <rFont val="Helvetica Neue"/>
      </rPr>
      <t>LIFE-Nature: communicating with stakeholders and the general public</t>
    </r>
    <r>
      <rPr>
        <sz val="11"/>
        <color rgb="FF000000"/>
        <rFont val="Helvetica Neue"/>
      </rPr>
      <t xml:space="preserve">. Best practice examples for Natura 2000  http://ec.europa.eu/environment/life/publications/lifepublications/lifefocus/documents/natcommunicat_lr.pdf 
- UICN (2006). </t>
    </r>
    <r>
      <rPr>
        <b/>
        <sz val="11"/>
        <rFont val="Helvetica Neue"/>
      </rPr>
      <t>Cómo evaluar una AMP</t>
    </r>
    <r>
      <rPr>
        <sz val="11"/>
        <color rgb="FF000000"/>
        <rFont val="Helvetica Neue"/>
      </rPr>
      <t>. Manual de Indicadores Naturales y Sociales para Evaluar la Efectividad de la Gestión de AMP.--&gt; Ver</t>
    </r>
    <r>
      <rPr>
        <b/>
        <sz val="11"/>
        <rFont val="Helvetica Neue"/>
      </rPr>
      <t xml:space="preserve"> Sección 2</t>
    </r>
    <r>
      <rPr>
        <sz val="11"/>
        <color rgb="FF000000"/>
        <rFont val="Helvetica Neue"/>
      </rPr>
      <t>. Los indicadores de la efectividad de la gestión de AMPs   https://portals.iucn.org/library/efiles/documents/PAPS-012-Es.pdf  
- de la Cruz Modino, R., &amp; Fernández, J. J. P. (2013).</t>
    </r>
    <r>
      <rPr>
        <b/>
        <sz val="11"/>
        <rFont val="Helvetica Neue"/>
      </rPr>
      <t xml:space="preserve"> ¿ Áreas marinas protegidas para mejorar la gobernabilidad local? El caso de la reserva marina de La Restinga. </t>
    </r>
    <r>
      <rPr>
        <sz val="11"/>
        <color rgb="FF000000"/>
        <rFont val="Helvetica Neue"/>
      </rPr>
      <t xml:space="preserve">Revista Andaluza de Antropología, (4), 10-32.
</t>
    </r>
    <r>
      <rPr>
        <sz val="11"/>
        <color rgb="FFFF0000"/>
        <rFont val="Helvetica Neue"/>
      </rPr>
      <t>http://www.revistaandaluzadeantropologia.org/uploads/raa/n4/delacruz.pdf</t>
    </r>
    <r>
      <rPr>
        <sz val="11"/>
        <color rgb="FF000000"/>
        <rFont val="Helvetica Neue"/>
      </rPr>
      <t xml:space="preserve">
- </t>
    </r>
    <r>
      <rPr>
        <b/>
        <sz val="11"/>
        <rFont val="Helvetica Neue"/>
      </rPr>
      <t>Recomendación del Parlamento Europeo y del Consejo</t>
    </r>
    <r>
      <rPr>
        <sz val="11"/>
        <color rgb="FF000000"/>
        <rFont val="Helvetica Neue"/>
      </rPr>
      <t xml:space="preserve">, de 30 de mayo de 2002, </t>
    </r>
    <r>
      <rPr>
        <b/>
        <sz val="11"/>
        <rFont val="Helvetica Neue"/>
      </rPr>
      <t xml:space="preserve">sobre la aplicación de la gestión integrada de las zonas costeras en Europa.
</t>
    </r>
    <r>
      <rPr>
        <sz val="11"/>
        <color rgb="FFFF0000"/>
        <rFont val="Helvetica Neue"/>
      </rPr>
      <t xml:space="preserve">https://eur-lex.europa.eu/legal-content/ES/TXT/PDF/?uri=CELEX:32002H0413&amp;from=ES
</t>
    </r>
    <r>
      <rPr>
        <sz val="11"/>
        <color rgb="FF000000"/>
        <rFont val="Helvetica Neue"/>
      </rPr>
      <t xml:space="preserve">- Jentoft, S., Fernández, J. P., De la Cruz Modino, R., González-Ramallal, M., &amp; Chuenpagdee, R. (2012). What stakeholders think about marine protected areas: Case studies from Spain. Human Ecology, 40(2), 185-197.
</t>
    </r>
    <r>
      <rPr>
        <sz val="11"/>
        <color rgb="FFFF0000"/>
        <rFont val="Helvetica Neue"/>
      </rPr>
      <t>http://www.fundacionlonxanet.org/assets/What-Stakeholders-Think-About-Marine-Protected-Areas-Case-Studies-from-Spain.pdf</t>
    </r>
  </si>
  <si>
    <t>2.3</t>
  </si>
  <si>
    <t>Integración de colectivos desfavorecidos</t>
  </si>
  <si>
    <t>Organización social de la población residente</t>
  </si>
  <si>
    <t>El desarrollo sostenible requiere de la organización de las poblaciones locales en colectivos orientados a este fin. Esta organización social no siempre se da, siendo el grado de formalización de los colectivos insuficiente o su orientación otra distinta.</t>
  </si>
  <si>
    <t>Grado de organización de la población residente en el área de influencia de la Ecoárea, atendiendo al nivel de formalización y actividad</t>
  </si>
  <si>
    <t>0: No existe población residente organizada
1: Existen colectivos de población residente pero no formalmente constituidos 
2: Existen colectivos formalmente constituidos 
3: Existen colectivos formalmente constituidos y activos</t>
  </si>
  <si>
    <r>
      <rPr>
        <sz val="11"/>
        <color rgb="FFFF0000"/>
        <rFont val="Helvetica Neue"/>
      </rPr>
      <t>Consulta documental</t>
    </r>
    <r>
      <rPr>
        <sz val="11"/>
        <color rgb="FF000000"/>
        <rFont val="Helvetica Neue"/>
      </rPr>
      <t>, consulta a administraciones competentes y agentes locales</t>
    </r>
  </si>
  <si>
    <r>
      <t xml:space="preserve">Informe </t>
    </r>
    <r>
      <rPr>
        <sz val="11"/>
        <color rgb="FFFF0000"/>
        <rFont val="Helvetica Neue"/>
      </rPr>
      <t>donde se incluyan los estudios existentes o programas de integración y de información sobre accesibilidad</t>
    </r>
  </si>
  <si>
    <r>
      <t xml:space="preserve">- </t>
    </r>
    <r>
      <rPr>
        <b/>
        <sz val="11"/>
        <rFont val="Helvetica Neue"/>
      </rPr>
      <t>Recomendación del Parlamento Europeo y del Consejo</t>
    </r>
    <r>
      <rPr>
        <sz val="11"/>
        <color rgb="FF000000"/>
        <rFont val="Helvetica Neue"/>
      </rPr>
      <t xml:space="preserve">, de 30 de mayo de 2002, </t>
    </r>
    <r>
      <rPr>
        <b/>
        <sz val="11"/>
        <rFont val="Helvetica Neue"/>
      </rPr>
      <t xml:space="preserve">sobre la aplicación de la gestión integrada de las zonas costeras en Europa.  
</t>
    </r>
    <r>
      <rPr>
        <sz val="11"/>
        <color rgb="FF000000"/>
        <rFont val="Helvetica Neue"/>
      </rPr>
      <t xml:space="preserve">- Carta Europea de Turismo Sostenible --&gt; Ver Parte I de la Carta (Cómo ser reconocido con la Carta) http://www.mapama.gob.es/es/ceneam/grupos-de-trabajo-y-seminarios/turismo-sostenible/CETS_tcm30-168772.pdf
</t>
    </r>
    <r>
      <rPr>
        <sz val="11"/>
        <color rgb="FF000000"/>
        <rFont val="Helvetica Neue"/>
      </rPr>
      <t xml:space="preserve">- UICN (2006). </t>
    </r>
    <r>
      <rPr>
        <b/>
        <sz val="11"/>
        <rFont val="Helvetica Neue"/>
      </rPr>
      <t xml:space="preserve">Cómo evaluar una AMP. </t>
    </r>
    <r>
      <rPr>
        <sz val="11"/>
        <color rgb="FF000000"/>
        <rFont val="Helvetica Neue"/>
      </rPr>
      <t xml:space="preserve">Manual de Indicadores Naturales y Sociales para Evaluar la Efectividad de la Gestión de AMP.                                                                                                                                                                     --&gt; Ver </t>
    </r>
    <r>
      <rPr>
        <b/>
        <sz val="11"/>
        <rFont val="Helvetica Neue"/>
      </rPr>
      <t>Sección 2</t>
    </r>
    <r>
      <rPr>
        <sz val="11"/>
        <color rgb="FF000000"/>
        <rFont val="Helvetica Neue"/>
      </rPr>
      <t xml:space="preserve">. Los indicadores de la efectividad de la gestión de AMPs   https://portals.iucn.org/library/efiles/documents/PAPS-012-Es.pdf                                                                                           - </t>
    </r>
    <r>
      <rPr>
        <b/>
        <sz val="11"/>
        <rFont val="Helvetica Neue"/>
      </rPr>
      <t xml:space="preserve">Guía de Interpretación de los Criterios de Bandera Azul para Playas, 2017 </t>
    </r>
    <r>
      <rPr>
        <sz val="11"/>
        <color rgb="FF000000"/>
        <rFont val="Helvetica Neue"/>
      </rPr>
      <t>https://www.dropbox.com/work/Micro%20%C3%81reas%20general/6%20Certificaci%C3%B3n/6.5.%20Bandera%20azul%20LPGC?preview=Guia+Interpretacion+Playas+BanderaAzul_2017_ChaiDic.pdf</t>
    </r>
  </si>
  <si>
    <t>2.4</t>
  </si>
  <si>
    <t>Presencia de otros colectivos de la sociedad civil</t>
  </si>
  <si>
    <t>Presencia de otras entidades de la sociedad civil</t>
  </si>
  <si>
    <t>Además de los colectivos organizados en la población local el desarrollo sostenible requiere de otras entidades de la sociedad civil que realicen acciones vinculadas a los usos, beneficiarios y valores ambientales.</t>
  </si>
  <si>
    <t>Existencia de otras entidades no establecidas en el área de influencia de la Ecoárea, vinculadas a los principios del desarrollo sostenible en sus distintas dimensiones, social, económica, ambiental y ético-política.</t>
  </si>
  <si>
    <t xml:space="preserve">0: No existen otras entidades 
1: No existen otras entidades pero podemos identificar entidades potencialmente interesadas
2: Existen entidades de la sociedad civil presentes en el área de influencia de la Ecoárea 
3: Existen entidades de la sociedad civil realizando actuaciones en el área de influencia de la Ecoárea </t>
  </si>
  <si>
    <t>Consulta documental, consulta a administraciones competentes y agentes locales</t>
  </si>
  <si>
    <r>
      <t xml:space="preserve">Informe donde se incluyan los estudios existentes, </t>
    </r>
    <r>
      <rPr>
        <sz val="11"/>
        <color rgb="FFFF0000"/>
        <rFont val="Helvetica Neue"/>
      </rPr>
      <t>planes de apoyo, leyes y prácticas consolidadas</t>
    </r>
  </si>
  <si>
    <t>2.5</t>
  </si>
  <si>
    <t>Características del tejido empresarial</t>
  </si>
  <si>
    <t>Características del tejido empresarial//
Calidad del empleo **</t>
  </si>
  <si>
    <t>En ocasiones la gran mayoría de las empresas existentes en los núcleos de población no basan su actividad en el aprovechamiento sostenible de los valores ambientales y en los usos recreativos de la zona. El conocimiento de esta dimensión por la Ecoárea ofrece la posibilidad de mejorar sustancialmente la huella social y ambiental de las empresas de la misma.</t>
  </si>
  <si>
    <t>Características del tejido empresarial del área de influencia de la Ecoárea relacionado con condiciones del empleo, calidad del empleo la Ecoárea y grado de aprovechamiento de los valores de la Ecoárea</t>
  </si>
  <si>
    <t xml:space="preserve">0: Sólo existen empresas sin relación con los usos y los valores ambientales de la Ecoárea
1: Más del 10% de las empresas radicadas se benefician de los usos y valores ambientales 
2: Más del 25% de las empresas radicadas se benefician de los usos y valores ambientales 
3: Más del 50% de las empresas radicadas se benefician de los usos y valores ambientales </t>
  </si>
  <si>
    <t xml:space="preserve">Plantillas de adhesión y de objeción; actas de reunión y revision de alegaciones presentadas por otros medios.
También se podrán realizar encuestas a las empresas y/o consultar las noticias publicadas en prensa u otros medios. </t>
  </si>
  <si>
    <r>
      <rPr>
        <b/>
        <sz val="11"/>
        <rFont val="Helvetica Neue"/>
      </rPr>
      <t>- Carta Europea de Turismo Sostenible</t>
    </r>
    <r>
      <rPr>
        <sz val="11"/>
        <color rgb="FF000000"/>
        <rFont val="Helvetica Neue"/>
      </rPr>
      <t xml:space="preserve"> --&gt; Ver </t>
    </r>
    <r>
      <rPr>
        <b/>
        <sz val="11"/>
        <rFont val="Helvetica Neue"/>
      </rPr>
      <t>Parte I</t>
    </r>
    <r>
      <rPr>
        <sz val="11"/>
        <color rgb="FF000000"/>
        <rFont val="Helvetica Neue"/>
      </rPr>
      <t xml:space="preserve"> de la Carta (Cómo ser reconocido con la Carta) http://www.mapama.gob.es/es/ceneam/grupos-de-trabajo-y-seminarios/turismo-sostenible/CETS_tcm30-168772.pdf
- Ehler, C. N. (2003). </t>
    </r>
    <r>
      <rPr>
        <b/>
        <sz val="11"/>
        <rFont val="Helvetica Neue"/>
      </rPr>
      <t>Indicators to measure governance performance in integrated coastal management.</t>
    </r>
    <r>
      <rPr>
        <sz val="11"/>
        <color rgb="FF000000"/>
        <rFont val="Helvetica Neue"/>
      </rPr>
      <t xml:space="preserve"> Ocean &amp; Coastal Management, 46(3), 335-345   https://www.dropbox.com/work/Micro%20%C3%81reas%20general/2%20Ciencias%20Sociales?preview=integrated+coastal+management+governance.pdf (no deja acceder) 
http://www.marecol.biology.upatras.gr/Postgrad/ecoapplied/ICZM_Perfo_Index.pdf                                                                                                                                          - Cembranos, F. y Medina, J. A.</t>
    </r>
    <r>
      <rPr>
        <b/>
        <sz val="11"/>
        <rFont val="Helvetica Neue"/>
      </rPr>
      <t xml:space="preserve"> Grupos Inteligentes</t>
    </r>
    <r>
      <rPr>
        <sz val="11"/>
        <color rgb="FF000000"/>
        <rFont val="Helvetica Neue"/>
      </rPr>
      <t xml:space="preserve">   https://www.dropbox.com/work/Micro%20%C3%81reas%20general/2%20Ciencias%20Sociales?preview=Grupos+Inteligentes.pdf  
- Gómez- Limón, J. (2007). EnREDando. Herramientas para la Comunicación y la Participación Social en la Gestión de la RN2000. Series Manuales Europarc-España, nº4   https://www.dropbox.com/work/Micro%20%C3%81reas%20general/2%20Ciencias%20Sociales/2.2%20Participaci%C3%B3n?preview=Comunicaci%C3%B3n+y+participaci%C3%B3n+natura+2000.pdf (No deja acceder) 
http://www.redeuroparc.org/system/files/shared/manual_4.pdf
- </t>
    </r>
    <r>
      <rPr>
        <b/>
        <sz val="11"/>
        <rFont val="Helvetica Neue"/>
      </rPr>
      <t>LIFE-Nature: communicating with stakeholders and the general public.</t>
    </r>
    <r>
      <rPr>
        <sz val="11"/>
        <color rgb="FF000000"/>
        <rFont val="Helvetica Neue"/>
      </rPr>
      <t xml:space="preserve"> Best practice examples for Natura 2000  http://ec.europa.eu/environment/life/publications/lifepublications/lifefocus/documents/natcommunicat_lr.pdf
- UICN (2006). </t>
    </r>
    <r>
      <rPr>
        <b/>
        <sz val="11"/>
        <rFont val="Helvetica Neue"/>
      </rPr>
      <t>Cómo evaluar una AMP</t>
    </r>
    <r>
      <rPr>
        <sz val="11"/>
        <color rgb="FF000000"/>
        <rFont val="Helvetica Neue"/>
      </rPr>
      <t xml:space="preserve">. Manual de Indicadores Naturales y Sociales para Evaluar la Efectividad de la Gestión de AMP. --&gt; Ver </t>
    </r>
    <r>
      <rPr>
        <b/>
        <sz val="11"/>
        <rFont val="Helvetica Neue"/>
      </rPr>
      <t>Sección 2.</t>
    </r>
    <r>
      <rPr>
        <sz val="11"/>
        <color rgb="FF000000"/>
        <rFont val="Helvetica Neue"/>
      </rPr>
      <t xml:space="preserve"> Los indicadores de la efectividad de la gestión de AMPs   https://portals.iucn.org/library/efiles/documents/PAPS-012-Es.pdf  
- De la Cruz Modino, R., &amp; Pascual Fernández, J. J. (2011).</t>
    </r>
    <r>
      <rPr>
        <b/>
        <sz val="11"/>
        <rFont val="Helvetica Neue"/>
      </rPr>
      <t xml:space="preserve"> Acción colectiva y políticas públicas de gestión marítimo-costera: el ejemplo de las reservas marinas en las Islas Canarias.</t>
    </r>
    <r>
      <rPr>
        <sz val="11"/>
        <color rgb="FF000000"/>
        <rFont val="Helvetica Neue"/>
      </rPr>
      <t xml:space="preserve"> Revista Atlántida, 3, 65-86.
- Jentoft, S., Fernández, J. P., De la Cruz Modino, R., González-Ramallal, M., &amp; Chuenpagdee, R. (2012). What stakeholders think about marine protected areas: Case studies from Spain. Human Ecology, 40(2), 185-197. - http://www.fundacionlonxanet.org/assets/What-Stakeholders-Think-About-Marine-Protected-Areas-Case-Studies-from-Spain.pdf</t>
    </r>
  </si>
  <si>
    <t>2.6</t>
  </si>
  <si>
    <t>Igualdad de género</t>
  </si>
  <si>
    <t>Fomento de la igualdad de género</t>
  </si>
  <si>
    <t>La sociedad patriarcal ha generado profundas desigualdades de género en todos los aspectos (social, cultural, económico, laboral, sexual, reproductivo, etc.). Un desarrollo sostenible requiere de la igualdad de género y del empoderamiento de las mujeres y niñas en todos los sentidos.</t>
  </si>
  <si>
    <t>VALORES A RELLENAR: CASILLAS EN BLANCO
(Puntuación del 0 al 3 según tabla indicadores y justificación asociada)</t>
  </si>
  <si>
    <t>Diseño de estrategias para fomentar la participación y el liderazgo de las mujeres en el proceso de implementación de la Ecoárea, y presencia de la perspectiva de género en las iniciativas que surgieran en su área de influencia.</t>
  </si>
  <si>
    <t>0: No hay mujeres en el equipo dinamizador de la Ecoárea
1: Existen mujeres en el equipo dinamizador pero sin paridad en los espacios de participación de la Ecoárea
2: Existe paridad al menos en el equipo dinamizador
3: Existe paridad en el equipo dinamizador y se incorpora la perspectiva de género en las estrategias de la Ecoárea</t>
  </si>
  <si>
    <r>
      <t>Informe donde se incluyan los estudios existentes,</t>
    </r>
    <r>
      <rPr>
        <sz val="11"/>
        <color rgb="FFFF0000"/>
        <rFont val="Helvetica Neue"/>
      </rPr>
      <t xml:space="preserve"> planes oficiales de sensibilización y mejora o leyes y prácticas consolidadas </t>
    </r>
  </si>
  <si>
    <t>- Carta Europea de Turismo Sostenible --&gt; Ver Parte I de la Carta (Cómo ser reconocido con la Carta) http://www.mapama.gob.es/es/ceneam/grupos-de-trabajo-y-seminarios/turismo-sostenible/CETS_tcm30-168772.pdf</t>
  </si>
  <si>
    <t>2.7</t>
  </si>
  <si>
    <t>Patrimonio cultural</t>
  </si>
  <si>
    <t>Patrimonio</t>
  </si>
  <si>
    <t>Los bienes muebles o inmuebles en ocasiones no son identificados, clasificados, declarados, registrados y señalizados, tal y como marca la Ley, con las consecuencias negativas para el patrimonio que esto conlleva.</t>
  </si>
  <si>
    <t>INDICADOR</t>
  </si>
  <si>
    <t xml:space="preserve">Presencia de bienes y recursos patrimoniales, considerados (o susceptibles de ser considerados) Bienes de Interés Cultural, en cumplimiento de lo dispuesto en la Ley 4/1999, de 15 de marzo, de Patrimonio Histórico de Canarias (B.O.C. 36, de 24.3.1999) (1)
</t>
  </si>
  <si>
    <t>NUEVAS PROPUESTAS</t>
  </si>
  <si>
    <t>0: No existen Bienes de Interés Cultural identificados ni declarados como determina la Ley 4/1999 en el ámbito de la Ecoárea
1: Existen bienes muebles o inmuebles únicamente clasificados como Bienes de Interés Cultural en el ámbito de la Ecoárea
2: Existen bienes muebles o inmuebles clasificados, declarados y registrados como Bienes de Interés Cultural en el ámbito de la Ecoárea
3: Existen bienes muebles o inmuebles clasificados, declarados, registrados como Bienes de Interés Cultural en el ámbito de la Ecoárea, señalizados y (cuando fuera pertinente) accesibles al público en general</t>
  </si>
  <si>
    <t>Importancia del indicador</t>
  </si>
  <si>
    <t>Punt. 
Máx.</t>
  </si>
  <si>
    <t>Trabajo de gabinete mediante consulta documental del Catálogo de Bienes de Interés Cultural de Canarias, y trabajo de campo para poder identificar los bienes patrimoniales de la Ecoárea.  
https://www.mecd.gob.es/cultura-mecd/areas-cultura/patrimonio/bienes-culturales-protegidos/definicion.html
Consulta documental de leyes y ordenanzas que regulen la venta, comercio, exhibición y obsequio de artefactos históricos y arqueológicos. Consulta documental sobre pretección y preservación de los derechos de propiedad intelectual.</t>
  </si>
  <si>
    <t>Informe donde se incluyan los estudios, inventarios y catálogos existentes</t>
  </si>
  <si>
    <t>Puntuación</t>
  </si>
  <si>
    <t>%</t>
  </si>
  <si>
    <r>
      <t xml:space="preserve">- </t>
    </r>
    <r>
      <rPr>
        <b/>
        <sz val="11"/>
        <rFont val="Helvetica Neue"/>
      </rPr>
      <t xml:space="preserve">Carta Europea de Turismo Sostenible </t>
    </r>
    <r>
      <rPr>
        <sz val="11"/>
        <color rgb="FF000000"/>
        <rFont val="Helvetica Neue"/>
      </rPr>
      <t xml:space="preserve">--&gt; Ver </t>
    </r>
    <r>
      <rPr>
        <b/>
        <sz val="11"/>
        <rFont val="Helvetica Neue"/>
      </rPr>
      <t xml:space="preserve">Parte I </t>
    </r>
    <r>
      <rPr>
        <sz val="11"/>
        <color rgb="FF000000"/>
        <rFont val="Helvetica Neue"/>
      </rPr>
      <t>de la Carta (</t>
    </r>
    <r>
      <rPr>
        <b/>
        <sz val="11"/>
        <rFont val="Helvetica Neue"/>
      </rPr>
      <t>Cuestiones claves para abordar</t>
    </r>
    <r>
      <rPr>
        <sz val="11"/>
        <color rgb="FF000000"/>
        <rFont val="Helvetica Neue"/>
      </rPr>
      <t xml:space="preserve">) http://www.mapama.gob.es/es/ceneam/grupos-de-trabajo-y-seminarios/turismo-sostenible/CETS_tcm7-284460.pdf 
- UICN (2006). </t>
    </r>
    <r>
      <rPr>
        <b/>
        <sz val="11"/>
        <rFont val="Helvetica Neue"/>
      </rPr>
      <t>Cómo evaluar una AMP</t>
    </r>
    <r>
      <rPr>
        <sz val="11"/>
        <color rgb="FF000000"/>
        <rFont val="Helvetica Neue"/>
      </rPr>
      <t xml:space="preserve">. Manual de Indicadores Naturales y Sociales para Evaluar la Efectividad de la Gestión de AMP. --&gt; Ver </t>
    </r>
    <r>
      <rPr>
        <b/>
        <sz val="11"/>
        <rFont val="Helvetica Neue"/>
      </rPr>
      <t>Sección 2</t>
    </r>
    <r>
      <rPr>
        <sz val="11"/>
        <color rgb="FF000000"/>
        <rFont val="Helvetica Neue"/>
      </rPr>
      <t>. Los indicadores de la efectividad de la gestión de AMPs   https://portals.iucn.org/library/efiles/documents/PAPS-012-Es.pdf 
-</t>
    </r>
    <r>
      <rPr>
        <b/>
        <sz val="11"/>
        <rFont val="Helvetica Neue"/>
      </rPr>
      <t xml:space="preserve"> Bienes de Interés Cultural de Canarias</t>
    </r>
    <r>
      <rPr>
        <sz val="11"/>
        <color rgb="FF000000"/>
        <rFont val="Helvetica Neue"/>
      </rPr>
      <t xml:space="preserve"> (Catálogo) http://www.gobiernodecanarias.org/cultura/patrimoniocultural/bics/ 
-</t>
    </r>
    <r>
      <rPr>
        <b/>
        <sz val="11"/>
        <rFont val="Helvetica Neue"/>
      </rPr>
      <t xml:space="preserve"> Ley 4/1999</t>
    </r>
    <r>
      <rPr>
        <sz val="11"/>
        <color rgb="FF000000"/>
        <rFont val="Helvetica Neue"/>
      </rPr>
      <t xml:space="preserve">, de 15 de marzo, de Patrimonio Histórico de Canarias. 
- UNESCO (2003). </t>
    </r>
    <r>
      <rPr>
        <b/>
        <sz val="11"/>
        <rFont val="Helvetica Neue"/>
      </rPr>
      <t>Convención sobre la Protección y Promoción de las Expresiones Culturales</t>
    </r>
    <r>
      <rPr>
        <sz val="11"/>
        <color rgb="FF000000"/>
        <rFont val="Helvetica Neue"/>
      </rPr>
      <t xml:space="preserve"> -París   http://unesdoc.unesco.org/images/0014/001429/142919s.pdf  
 - UNESCO (2003). </t>
    </r>
    <r>
      <rPr>
        <b/>
        <sz val="11"/>
        <rFont val="Helvetica Neue"/>
      </rPr>
      <t>Convención para la Salvaguarda del Patrimonio Cultural Inmaterial</t>
    </r>
    <r>
      <rPr>
        <sz val="11"/>
        <color rgb="FF000000"/>
        <rFont val="Helvetica Neue"/>
      </rPr>
      <t xml:space="preserve"> - París     http://unesdoc.unesco.org/images/0013/001325/132540s.pdf  
- UNESCO (1972). </t>
    </r>
    <r>
      <rPr>
        <b/>
        <sz val="11"/>
        <rFont val="Helvetica Neue"/>
      </rPr>
      <t>Convención para la Protección del Patrimonio Mundial Cultural y Natural</t>
    </r>
    <r>
      <rPr>
        <sz val="11"/>
        <color rgb="FF000000"/>
        <rFont val="Helvetica Neue"/>
      </rPr>
      <t xml:space="preserve">- París    http://whc.unesco.org/archive/convention-es.pdf 
- Mallarach et al. (2012). </t>
    </r>
    <r>
      <rPr>
        <b/>
        <sz val="11"/>
        <rFont val="Helvetica Neue"/>
      </rPr>
      <t>El patrimonio inmaterial:</t>
    </r>
    <r>
      <rPr>
        <sz val="11"/>
        <color rgb="FF000000"/>
        <rFont val="Helvetica Neue"/>
      </rPr>
      <t xml:space="preserve"> valores culturales y espirituales. Manual para su incorporación en las áreas protegidas. Manuales EUROPARC-España, nº 10 http://www.redeuroparc.org/system/files/shared/manual10.pdf 
- </t>
    </r>
    <r>
      <rPr>
        <b/>
        <sz val="11"/>
        <rFont val="Helvetica Neue"/>
      </rPr>
      <t xml:space="preserve">The European Tourism Indicator System. ETIS toolkit </t>
    </r>
    <r>
      <rPr>
        <sz val="11"/>
        <color rgb="FF000000"/>
        <rFont val="Helvetica Neue"/>
      </rPr>
      <t>for sustainable destination management https://www.dropbox.com/work/Micro%20%C3%81reas%20general/6%20Certificaci%C3%B3n/6.1%20Indicadores?preview=European+Commission_2016_ETIS+Toolkit.+Sustainable+destination+management_ChaiOct.pdf
-</t>
    </r>
    <r>
      <rPr>
        <b/>
        <sz val="11"/>
        <rFont val="Helvetica Neue"/>
      </rPr>
      <t xml:space="preserve"> Planes Rectores/Directores/Especiales de la Red de Espacios Protegidos de Canarias </t>
    </r>
    <r>
      <rPr>
        <sz val="11"/>
        <color rgb="FF000000"/>
        <rFont val="Helvetica Neue"/>
      </rPr>
      <t xml:space="preserve">(Memoria Descriptiva, Recursos Culturales)                                                                                    http://www.gobcan.es/cmayot/espaciosnaturales/tramitacion/index.html 
- </t>
    </r>
    <r>
      <rPr>
        <b/>
        <sz val="11"/>
        <rFont val="Helvetica Neue"/>
      </rPr>
      <t>Planes de Ordenación Territorial</t>
    </r>
    <r>
      <rPr>
        <sz val="11"/>
        <color rgb="FF000000"/>
        <rFont val="Helvetica Neue"/>
      </rPr>
      <t xml:space="preserve"> (PIO de cada Isla, PGO municipales, etc.) 
- Pascual-Fernández, J. J., &amp; Talavera, A. S. (2003). P</t>
    </r>
    <r>
      <rPr>
        <b/>
        <sz val="11"/>
        <rFont val="Helvetica Neue"/>
      </rPr>
      <t>esca y turismo: conflictos, sinergias y usos múltiples en Canarias</t>
    </r>
    <r>
      <rPr>
        <sz val="11"/>
        <color rgb="FF000000"/>
        <rFont val="Helvetica Neue"/>
      </rPr>
      <t xml:space="preserve">. PH: Boletín del Instituto Andaluz del Patrimonio Histórico, 11(44), 86-97.
- Sánchez, A. G., &amp; García, F. J. A. (2003). </t>
    </r>
    <r>
      <rPr>
        <b/>
        <sz val="11"/>
        <rFont val="Helvetica Neue"/>
      </rPr>
      <t>El Turismo Cultural y el de Sol y Playa: ¿Sustitutivos o complementarios?.</t>
    </r>
    <r>
      <rPr>
        <sz val="11"/>
        <color rgb="FF000000"/>
        <rFont val="Helvetica Neue"/>
      </rPr>
      <t xml:space="preserve"> Cuadernos de turismo, (11), 97-106.
- </t>
    </r>
    <r>
      <rPr>
        <b/>
        <sz val="11"/>
        <rFont val="Helvetica Neue"/>
      </rPr>
      <t>Recomendación del Parlamento Europeo y del Consejo</t>
    </r>
    <r>
      <rPr>
        <sz val="11"/>
        <color rgb="FF000000"/>
        <rFont val="Helvetica Neue"/>
      </rPr>
      <t>, de 30 de mayo de 2002, s</t>
    </r>
    <r>
      <rPr>
        <b/>
        <sz val="11"/>
        <rFont val="Helvetica Neue"/>
      </rPr>
      <t>obre la aplicación de la gestión integrada de las zonas costeras en Europa</t>
    </r>
    <r>
      <rPr>
        <sz val="11"/>
        <color rgb="FF000000"/>
        <rFont val="Helvetica Neue"/>
      </rPr>
      <t xml:space="preserve">.  
- UNESCO. </t>
    </r>
    <r>
      <rPr>
        <b/>
        <sz val="11"/>
        <rFont val="Helvetica Neue"/>
      </rPr>
      <t>Identificar e inventariar el patrimonio cultural inmaterial</t>
    </r>
    <r>
      <rPr>
        <sz val="11"/>
        <color rgb="FF000000"/>
        <rFont val="Helvetica Neue"/>
      </rPr>
      <t xml:space="preserve">. https://ich.unesco.org/doc/src/01856-ES.pdf
- Mallarach, J.M., Comas, E., de Armas, A. (2012). </t>
    </r>
    <r>
      <rPr>
        <b/>
        <sz val="11"/>
        <rFont val="Helvetica Neue"/>
      </rPr>
      <t xml:space="preserve">El patrimonio inmaterial: valores culturales y espirituales Manual para su incorporación en las áreas protegidas. </t>
    </r>
    <r>
      <rPr>
        <sz val="11"/>
        <color rgb="FF000000"/>
        <rFont val="Helvetica Neue"/>
      </rPr>
      <t>http://www.redeuroparc.org/system/files/shared/manual10.pdf</t>
    </r>
  </si>
  <si>
    <t>2.8</t>
  </si>
  <si>
    <t>Política patrimonial</t>
  </si>
  <si>
    <t>Valor (0 a 3)</t>
  </si>
  <si>
    <t>La protección del patrimonio requiere de planes y estrategias que contemplen acciones de dinamización y acceso a los mismos por parte del público. De esta forma se consigue un grado de protección y fomento del patrimonio óptimo.</t>
  </si>
  <si>
    <t>Iniciativas para el fomento de los recursos y valores socioculturales identificados en el área de influencia de la Ecoárea</t>
  </si>
  <si>
    <t>0: No existen iniciativas de protección y fomento de recursos y valores socioculturales del área de influencia de la Ecoárea
1: Existen iniciativas de protección y fomento de los recursos y valores socioculturales específicos en el ámbito de la Ecoárea
2: Existen planes y/o estrategias de protección y fomento de los recursos y valores socioculturales
3: Existen planes y/o estrategias de protección y fomento de los recursos y valores socioculturales, que además contemplan acciones de dinamización y accesibilidad a los mismos</t>
  </si>
  <si>
    <r>
      <t xml:space="preserve">Informe donde se incluyan los estudios existentes o </t>
    </r>
    <r>
      <rPr>
        <sz val="11"/>
        <color rgb="FFFF0000"/>
        <rFont val="Helvetica Neue"/>
      </rPr>
      <t>planes oficiales de apoyo y formación</t>
    </r>
  </si>
  <si>
    <t>Justificación del valor</t>
  </si>
  <si>
    <t>2.9</t>
  </si>
  <si>
    <t>Relación con las administraciones</t>
  </si>
  <si>
    <t>Las experiencias previas de gestión, especialmente si se han dado a través de experiencias participativas, condicionan la sensibilidad de la población local. Los resultados negativos en términos de protección y participación social deben ser conocidos y tenidos en cuenta para los procesos participativos futuros.</t>
  </si>
  <si>
    <t>Identificación de experiencias de gestión de la zona marítimo costera, que se hayan desarrollado a través de estrategias participativas en el ámbito de la Ecoárea</t>
  </si>
  <si>
    <t>Plan de mejora (descripción de las acciones a desarrollar en el siguiente año)</t>
  </si>
  <si>
    <t>0: No existen, ni se han dado en el pasado, experiencias de gestión de la zona marítimo costera (más allá de la aplicación de la normativa y/o directrices vigentes)
1: Existen, o han existido en el pasado, experiencias de gestión de la zona marítimo costera (más allá de la aplicación de la normativa y/o directrices vigentes) 
2: Existen experiencias de gestión en la zona marítimo costeras, desarrolladas a través de estrategias participativas
3: Existen experiencias de gestión en la zona marítimo costera, desarrolladas a través de estrategias participativas e inclusivas, con resultados exitosos (en términos de protección y participación social)</t>
  </si>
  <si>
    <r>
      <t xml:space="preserve">Informe donde se incluyan los estudios existentes o </t>
    </r>
    <r>
      <rPr>
        <sz val="11"/>
        <color rgb="FFFF0000"/>
        <rFont val="Helvetica Neue"/>
      </rPr>
      <t>programas</t>
    </r>
  </si>
  <si>
    <t>2.10</t>
  </si>
  <si>
    <t xml:space="preserve">Sensibilización </t>
  </si>
  <si>
    <t>La concienciación y sensibilización de la población local es una necesidad crucial para lograr la implicación de la comunidad en las medidas de gestión y participación. Para ello se necesitan generar acciones concretas sobre los distintos aspectos que afectan al territorio y su sostenibilidad.</t>
  </si>
  <si>
    <t>Existencia de iniciativas de educación y sensibilización de la dimensión social, económica, ambiental y ético-política que incluyan valores, recursos u otros elementos en el ámbito de influencia de la Ecoárea</t>
  </si>
  <si>
    <t>0: No existen, ni se han dado en el pasado iniciativas de educación y sensibilización en el ámbito de la Ecoárea
1: Se han dado en el pasado iniciativas de educación y sensibilización en el ámbito de la Ecoárea 
2: Existen acciones de educación y sensibilización en el ámbito de la Ecoárea
3: Existen acciones de educación y sensibilización a través de estrategias de intervención-acción participativa e inclusiva</t>
  </si>
  <si>
    <t xml:space="preserve">Consulta a administraciones competentes y empresas prestadoras de servicios en la Ecoárea, sobre la formación a su personal y los programas de capacitación. </t>
  </si>
  <si>
    <t xml:space="preserve">Informe con los resultados. 
A ser posible, con el plan de formación, registro de asistencia y evidencias fotográficas, adjuntas. </t>
  </si>
  <si>
    <r>
      <t xml:space="preserve">- </t>
    </r>
    <r>
      <rPr>
        <b/>
        <sz val="11"/>
        <rFont val="Helvetica Neue"/>
      </rPr>
      <t>Recomendación del Parlamento Europeo y del Consejo</t>
    </r>
    <r>
      <rPr>
        <sz val="11"/>
        <color rgb="FF000000"/>
        <rFont val="Helvetica Neue"/>
      </rPr>
      <t xml:space="preserve">, de 30 de mayo de 2002, </t>
    </r>
    <r>
      <rPr>
        <b/>
        <sz val="11"/>
        <rFont val="Helvetica Neue"/>
      </rPr>
      <t>sobre la aplicación de la gestión integrada de las zonas costeras en Europa.</t>
    </r>
    <r>
      <rPr>
        <sz val="11"/>
        <color rgb="FF000000"/>
        <rFont val="Helvetica Neue"/>
      </rPr>
      <t xml:space="preserve">  
- UICN (2006). </t>
    </r>
    <r>
      <rPr>
        <b/>
        <sz val="11"/>
        <rFont val="Helvetica Neue"/>
      </rPr>
      <t>Cómo evaluar una AMP</t>
    </r>
    <r>
      <rPr>
        <sz val="11"/>
        <color rgb="FF000000"/>
        <rFont val="Helvetica Neue"/>
      </rPr>
      <t>. Manual de Indicadores Naturales y Sociales para Evaluar la Efectividad de la Gestión de AMP.                                                                                                                                                                     --&gt; Ver</t>
    </r>
    <r>
      <rPr>
        <b/>
        <sz val="11"/>
        <rFont val="Helvetica Neue"/>
      </rPr>
      <t xml:space="preserve"> Sección 2. </t>
    </r>
    <r>
      <rPr>
        <sz val="11"/>
        <color rgb="FF000000"/>
        <rFont val="Helvetica Neue"/>
      </rPr>
      <t xml:space="preserve">Los indicadores de la efectividad de la gestión de AMPs   https://portals.iucn.org/library/efiles/documents/PAPS-012-Es.pdf                                                                                                                                 - </t>
    </r>
    <r>
      <rPr>
        <b/>
        <sz val="11"/>
        <rFont val="Helvetica Neue"/>
      </rPr>
      <t>Guía de Interpretación de los Criterios de Bandera Azul para Playas</t>
    </r>
    <r>
      <rPr>
        <sz val="11"/>
        <color rgb="FF000000"/>
        <rFont val="Helvetica Neue"/>
      </rPr>
      <t>, 2017 https://www.dropbox.com/work/Micro%20%C3%81reas%20general/6%20Certificaci%C3%B3n/6.5.%20Bandera%20azul%20LPGC?preview=Guia+Interpretacion+Playas+BanderaAzul_2017_ChaiDic.pdf
- Carta Europea de Turismo Sostenible --&gt; Ver Parte I de la Carta (Cómo ser reconocido con la Carta) http://www.mapama.gob.es/es/ceneam/grupos-de-trabajo-y-seminarios/turismo-sostenible/CETS_tcm30-168772.pdf</t>
    </r>
  </si>
  <si>
    <t>3. Aspectos turístico-económicos</t>
  </si>
  <si>
    <t>3.1</t>
  </si>
  <si>
    <t>Diversidad de la oferta</t>
  </si>
  <si>
    <t>Diversidad (horizontal y vertical) de la oferta</t>
  </si>
  <si>
    <r>
      <t xml:space="preserve">Inspección </t>
    </r>
    <r>
      <rPr>
        <i/>
        <sz val="11"/>
        <rFont val="Helvetica Neue"/>
      </rPr>
      <t xml:space="preserve">in situ. 
</t>
    </r>
    <r>
      <rPr>
        <sz val="11"/>
        <color rgb="FF000000"/>
        <rFont val="Helvetica Neue"/>
      </rPr>
      <t xml:space="preserve">En caso necesario, se consultará a las empresas y se entrevistará a los usuarios del espacio, o se consultará la prensa u tors medios. </t>
    </r>
  </si>
  <si>
    <t xml:space="preserve">Informe con una descripción de las actividades ecoturísticas del espacio y un registro fotográfico. </t>
  </si>
  <si>
    <r>
      <t>-</t>
    </r>
    <r>
      <rPr>
        <b/>
        <sz val="11"/>
        <rFont val="Helvetica Neue"/>
      </rPr>
      <t xml:space="preserve"> Carta Europea de Turismo Sostenible </t>
    </r>
    <r>
      <rPr>
        <sz val="11"/>
        <color rgb="FF000000"/>
        <rFont val="Helvetica Neue"/>
      </rPr>
      <t xml:space="preserve">                                                                                                                                                                                                      --&gt; Ver</t>
    </r>
    <r>
      <rPr>
        <b/>
        <sz val="11"/>
        <rFont val="Helvetica Neue"/>
      </rPr>
      <t xml:space="preserve"> Parte I</t>
    </r>
    <r>
      <rPr>
        <sz val="11"/>
        <color rgb="FF000000"/>
        <rFont val="Helvetica Neue"/>
      </rPr>
      <t xml:space="preserve"> de la Carta (Cuestiones claves para abordar) http://www.mapama.gob.es/es/ceneam/grupos-de-trabajo-y-seminarios/turismo-sostenible/CETS_tcm7-284460.pdf                                                                                                                                                                                                     - UICN (2006). </t>
    </r>
    <r>
      <rPr>
        <b/>
        <sz val="11"/>
        <rFont val="Helvetica Neue"/>
      </rPr>
      <t>Cómo evaluar una AMP</t>
    </r>
    <r>
      <rPr>
        <sz val="11"/>
        <color rgb="FF000000"/>
        <rFont val="Helvetica Neue"/>
      </rPr>
      <t xml:space="preserve">. Manual de Indicadores Naturales y Sociales para Evaluar la Efectividad de la Gestión de AMP.                                                                                                                                                                     --&gt; Ver </t>
    </r>
    <r>
      <rPr>
        <b/>
        <sz val="11"/>
        <rFont val="Helvetica Neue"/>
      </rPr>
      <t>Sección 2</t>
    </r>
    <r>
      <rPr>
        <sz val="11"/>
        <color rgb="FF000000"/>
        <rFont val="Helvetica Neue"/>
      </rPr>
      <t xml:space="preserve">. Los indicadores de la efectividad de la gestión de AMPs   https://portals.iucn.org/library/efiles/documents/PAPS-012-Es.pdf  
- Roncin, N., Alban, F., Charbonnel, E., Crec’hriou, R., De La Cruz Modino, R., Culioli, J. M., ... &amp; Lavisse, E. (2008). </t>
    </r>
    <r>
      <rPr>
        <b/>
        <sz val="11"/>
        <rFont val="Helvetica Neue"/>
      </rPr>
      <t>Uses of ecosystem services provided by MPAs: How much do they impact the local economy? A southern Europe perspective.</t>
    </r>
    <r>
      <rPr>
        <sz val="11"/>
        <color rgb="FF000000"/>
        <rFont val="Helvetica Neue"/>
      </rPr>
      <t xml:space="preserve"> Journal for Nature Conservation, 16(4), 256-270.
- Pascual-Fernández, J. J., &amp; Talavera, A. S. (2003). </t>
    </r>
    <r>
      <rPr>
        <b/>
        <sz val="11"/>
        <rFont val="Helvetica Neue"/>
      </rPr>
      <t>Pesca y turismo: conflictos, sinergias y usos múltiples en Canarias</t>
    </r>
    <r>
      <rPr>
        <sz val="11"/>
        <color rgb="FF000000"/>
        <rFont val="Helvetica Neue"/>
      </rPr>
      <t xml:space="preserve">. PH: Boletín del Instituto Andaluz del Patrimonio Histórico, 11(44), 86-97.
</t>
    </r>
  </si>
  <si>
    <t>Es un indicador de stock, en el sentido de que define para un momento dado. Sin embargo, si la oferta presentara estacionalidad, podría usarse el promedio de diferentes valores tomados en distintos momentos del año.</t>
  </si>
  <si>
    <t>3.2</t>
  </si>
  <si>
    <t>Nº de proveedores de servicios ecoturísticos</t>
  </si>
  <si>
    <t>Excelencia empresarial</t>
  </si>
  <si>
    <r>
      <rPr>
        <sz val="11"/>
        <color rgb="FF6AA84F"/>
        <rFont val="Helvetica Neue"/>
      </rPr>
      <t xml:space="preserve">Informe en que consten el número de empresas que ofertan actividades y productos turísticos, gráficos relacionando el porcentaje del total que representan aquellas que gozan de sello o certificado ambiental, de calidad, sostenibilidad y/o responsabilidad socuial corporativa.   </t>
    </r>
    <r>
      <rPr>
        <sz val="11"/>
        <color rgb="FF783F04"/>
        <rFont val="Helvetica Neue"/>
      </rPr>
      <t xml:space="preserve"> </t>
    </r>
    <r>
      <rPr>
        <sz val="11"/>
        <color rgb="FF000000"/>
        <rFont val="Helvetica Neue"/>
      </rPr>
      <t xml:space="preserve">                                 Mapa u ortofoto de su ubicación (a ser posible). </t>
    </r>
  </si>
  <si>
    <r>
      <t xml:space="preserve">- Ejemplos de </t>
    </r>
    <r>
      <rPr>
        <b/>
        <sz val="11"/>
        <rFont val="Helvetica Neue"/>
      </rPr>
      <t xml:space="preserve">Encuestas a Proveedores de Servicios Ecoturísticos (Buceo)   </t>
    </r>
    <r>
      <rPr>
        <sz val="11"/>
        <color rgb="FF000000"/>
        <rFont val="Helvetica Neue"/>
      </rPr>
      <t>https://www.dropbox.com/work/Micro%20%C3%81reas%20general/3%20econom%C3%ADa%20y%20turismo/3.2%20buceo/Impacto/Encuestas?preview=QuestEn+OPERATORS+Diving+Clubs+.doc
 - UICN (2006).</t>
    </r>
    <r>
      <rPr>
        <b/>
        <sz val="11"/>
        <rFont val="Helvetica Neue"/>
      </rPr>
      <t xml:space="preserve"> Cómo evaluar una AMP.</t>
    </r>
    <r>
      <rPr>
        <sz val="11"/>
        <color rgb="FF000000"/>
        <rFont val="Helvetica Neue"/>
      </rPr>
      <t xml:space="preserve"> Manual de Indicadores Naturales y Sociales para Evaluar la Efectividad de la Gestión de AMP.                                                                                                                                                                     --&gt; Ver </t>
    </r>
    <r>
      <rPr>
        <b/>
        <sz val="11"/>
        <rFont val="Helvetica Neue"/>
      </rPr>
      <t>Sección 2</t>
    </r>
    <r>
      <rPr>
        <sz val="11"/>
        <color rgb="FF000000"/>
        <rFont val="Helvetica Neue"/>
      </rPr>
      <t xml:space="preserve">. Los indicadores de la efectividad de la gestión de AMPs   https://portals.iucn.org/library/efiles/documents/PAPS-012-Es.pdf                                                                                                - </t>
    </r>
    <r>
      <rPr>
        <b/>
        <sz val="11"/>
        <rFont val="Helvetica Neue"/>
      </rPr>
      <t>Carta Europea de Turismo Sostenible</t>
    </r>
    <r>
      <rPr>
        <sz val="11"/>
        <color rgb="FF000000"/>
        <rFont val="Helvetica Neue"/>
      </rPr>
      <t xml:space="preserve">                                                                                                                                                                                                       --&gt; Ver </t>
    </r>
    <r>
      <rPr>
        <b/>
        <sz val="11"/>
        <rFont val="Helvetica Neue"/>
      </rPr>
      <t>Parte I</t>
    </r>
    <r>
      <rPr>
        <sz val="11"/>
        <color rgb="FF000000"/>
        <rFont val="Helvetica Neue"/>
      </rPr>
      <t xml:space="preserve"> de la Carta (Cuestiones claves para abordar) http://www.mapama.gob.es/es/ceneam/grupos-de-trabajo-y-seminarios/turismo-sostenible/CETS_tcm30-168772.pdf
- Roncin, N., Alban, F., Charbonnel, E., Crec’hriou, R., De La Cruz Modino, R., Culioli, J. M., ... &amp; Lavisse, E. (2008). </t>
    </r>
    <r>
      <rPr>
        <b/>
        <sz val="11"/>
        <rFont val="Helvetica Neue"/>
      </rPr>
      <t>Uses of ecosystem services provided by MPAs: How much do they impact the local economy? A southern Europe perspective</t>
    </r>
    <r>
      <rPr>
        <sz val="11"/>
        <color rgb="FF000000"/>
        <rFont val="Helvetica Neue"/>
      </rPr>
      <t>. Journal for Nature Conservation, 16(4), 256-270.</t>
    </r>
  </si>
  <si>
    <t>3.3</t>
  </si>
  <si>
    <t>Disponibilidad de servicios complementarios</t>
  </si>
  <si>
    <t>Dotación de servicios complementarios en el entorno, especialmente en gastronomía y alimentación, y con referencia al carácter de proximidad y ecológico de la oferta.</t>
  </si>
  <si>
    <r>
      <t xml:space="preserve">Inspección in situ.
También se podrá consultar las siguientes fuentes: 
--&gt; Planes de Ordenación Territorial (PIO, PGO, etc.)
--&gt; Instituto Estadístico de Canarias- ISTAC http://www.gobiernodecanarias.org/istac/                                                                                                                                              </t>
    </r>
    <r>
      <rPr>
        <sz val="11"/>
        <color rgb="FF6AA84F"/>
        <rFont val="Helvetica Neue"/>
      </rPr>
      <t xml:space="preserve">--&gt; Instituto Nacional de Estadística-INE
 --&gt;Frontur http://estadisticas.tourspain.es/es-es/estadisticas/frontur/paginas/default.aspx                                                                                                                                                --&gt; Consejería de Turismo, Cultura y Deportes http://www.gobiernodecanarias.org/turismo/estadisticas_y_estudios/index.html                                                                                  --&gt; Promotur http://turismodeislascanarias.com/es/todos/ </t>
    </r>
  </si>
  <si>
    <r>
      <t xml:space="preserve">Informe en que consten el número de empresas que ofertan servicios complementarios, un mapa u ortofoto de su ubicación (a ser posible). </t>
    </r>
    <r>
      <rPr>
        <sz val="11"/>
        <color rgb="FF6AA84F"/>
        <rFont val="Helvetica Neue"/>
      </rPr>
      <t xml:space="preserve">Plan de marketing estratégico para el destino/ecoarea que contemple acciones para impulso de actividades/productos turísticos a lo largo de todo el año, reduciendo la estacionalidad. </t>
    </r>
  </si>
  <si>
    <t>Hábitats marinos</t>
  </si>
  <si>
    <t>Especies interés extractivo</t>
  </si>
  <si>
    <t>Paisajes marinos</t>
  </si>
  <si>
    <t>Residuos sólidos en el entorno marino y litoral</t>
  </si>
  <si>
    <t>Meteorología marina y oceanografía</t>
  </si>
  <si>
    <t>Contaminación acústica</t>
  </si>
  <si>
    <t>Caracterización de la costa</t>
  </si>
  <si>
    <t>2. Aspectos Sociales</t>
  </si>
  <si>
    <t>Aspectos Socioculturales</t>
  </si>
  <si>
    <t>Apoyo población local</t>
  </si>
  <si>
    <t>Apoyo Ayuntamiento</t>
  </si>
  <si>
    <t>Apoyo sector empresarial</t>
  </si>
  <si>
    <t>Apoyo sector pesquero profesional</t>
  </si>
  <si>
    <t>Apoyo sector pesca recreativa</t>
  </si>
  <si>
    <t>Apoyo sector de la investigación</t>
  </si>
  <si>
    <t>Beneficio o utilidades socioeconómicas percibidas por la población local cercana</t>
  </si>
  <si>
    <t>Facilidad para la custodia ciudadana</t>
  </si>
  <si>
    <t>3. Aspectos turísticos y económicos</t>
  </si>
  <si>
    <t>Ocupación turística y visitas a la ecoárea</t>
  </si>
  <si>
    <t>Servicios complementarios</t>
  </si>
  <si>
    <t>3.4</t>
  </si>
  <si>
    <t>Tipos de alojamientos ofertados en el área</t>
  </si>
  <si>
    <t>Impulso al alojamiento y movilidad social y ambientalmente responsable</t>
  </si>
  <si>
    <t>3.5</t>
  </si>
  <si>
    <t>Accesibilidad y servicios mínimos</t>
  </si>
  <si>
    <t>Sinergias empresariales</t>
  </si>
  <si>
    <t>3.6</t>
  </si>
  <si>
    <t>Demanda de servicios ecoturísticos</t>
  </si>
  <si>
    <t>Nº de visitantes que contratan servicios ecoturísticos</t>
  </si>
  <si>
    <t>3.7</t>
  </si>
  <si>
    <t>Demanda de uso público</t>
  </si>
  <si>
    <t>Uso público gratuito</t>
  </si>
  <si>
    <t>3.8</t>
  </si>
  <si>
    <t>Satisfacción con la experiencia</t>
  </si>
  <si>
    <t>3.9</t>
  </si>
  <si>
    <t>Empleo equivalente</t>
  </si>
  <si>
    <t>Empleo equivalente generado en la Ecoárea.</t>
  </si>
  <si>
    <t>3.10</t>
  </si>
  <si>
    <t xml:space="preserve">Gasto ecoturístico agregado </t>
  </si>
  <si>
    <t>Gasto turístico en la Ecoárea</t>
  </si>
  <si>
    <t>4. Gobernanza Ecoárea</t>
  </si>
  <si>
    <r>
      <rPr>
        <b/>
        <sz val="11"/>
        <color rgb="FF000000"/>
        <rFont val="Helvetica Neue"/>
      </rPr>
      <t xml:space="preserve">- Carta Europea de Turismo Sostenible         </t>
    </r>
    <r>
      <rPr>
        <sz val="11"/>
        <color rgb="FF000000"/>
        <rFont val="Helvetica Neue"/>
      </rPr>
      <t xml:space="preserve">                                                                                                                                                                                              --&gt; Ver </t>
    </r>
    <r>
      <rPr>
        <b/>
        <sz val="11"/>
        <color rgb="FF000000"/>
        <rFont val="Helvetica Neue"/>
      </rPr>
      <t>Parte I</t>
    </r>
    <r>
      <rPr>
        <sz val="11"/>
        <color rgb="FF000000"/>
        <rFont val="Helvetica Neue"/>
      </rPr>
      <t xml:space="preserve"> de la Carta (Cuestiones claves para abordar) http://www.mapama.gob.es/es/ceneam/grupos-de-trabajo-y-seminarios/turismo-sostenible/CETS_tcm7-284460.pdf      </t>
    </r>
    <r>
      <rPr>
        <sz val="11"/>
        <color rgb="FF000000"/>
        <rFont val="Helvetica Neue"/>
      </rPr>
      <t xml:space="preserve">                                                                                                                                                                                                                                         </t>
    </r>
    <r>
      <rPr>
        <sz val="11"/>
        <color rgb="FF000000"/>
        <rFont val="Helvetica Neue"/>
      </rPr>
      <t>- UICN (2006). C</t>
    </r>
    <r>
      <rPr>
        <b/>
        <sz val="11"/>
        <color rgb="FF000000"/>
        <rFont val="Helvetica Neue"/>
      </rPr>
      <t>ómo evaluar una AMP.</t>
    </r>
    <r>
      <rPr>
        <sz val="11"/>
        <color rgb="FF000000"/>
        <rFont val="Helvetica Neue"/>
      </rPr>
      <t xml:space="preserve"> Manual de Indicadores Naturales y Sociales para Evaluar la Efectividad de la Gestión de AMP.                                                                                                                                                                     --&gt; Ver </t>
    </r>
    <r>
      <rPr>
        <b/>
        <sz val="11"/>
        <color rgb="FF000000"/>
        <rFont val="Helvetica Neue"/>
      </rPr>
      <t>Sección 2.</t>
    </r>
    <r>
      <rPr>
        <sz val="11"/>
        <color rgb="FF000000"/>
        <rFont val="Helvetica Neue"/>
      </rPr>
      <t xml:space="preserve"> Los indicadores de la efectividad de la gestión de AMPs   https://portals.iucn.org/library/efiles/documents/PAPS-012-Es.pdf                                                                                                     -</t>
    </r>
    <r>
      <rPr>
        <b/>
        <sz val="11"/>
        <color rgb="FF000000"/>
        <rFont val="Helvetica Neue"/>
      </rPr>
      <t xml:space="preserve"> Guía de Interpretación de los Criterios de Bandera Azul para Playas</t>
    </r>
    <r>
      <rPr>
        <sz val="11"/>
        <color rgb="FF000000"/>
        <rFont val="Helvetica Neue"/>
      </rPr>
      <t xml:space="preserve">, 2017 https://www.dropbox.com/work/Micro%20%C3%81reas%20general/6%20Certificaci%C3%B3n/6.5.%20Bandera%20azul%20LPGC?preview=Guia+Interpretacion+Playas+BanderaAzul_2017_ChaiDic.pdf                                                                                                                                                           </t>
    </r>
  </si>
  <si>
    <t>4.1</t>
  </si>
  <si>
    <t>Grado de protección jurídica</t>
  </si>
  <si>
    <t xml:space="preserve">Protección del patrimonio natural y cultural de la Ecoárea </t>
  </si>
  <si>
    <t>3.4.</t>
  </si>
  <si>
    <t>4.2</t>
  </si>
  <si>
    <t>Balizamiento</t>
  </si>
  <si>
    <t>Balizamiento y gestión de visitantes</t>
  </si>
  <si>
    <t>4.3</t>
  </si>
  <si>
    <t>Apoyo al alojamiento y movilidad social y ambientalmente responsable</t>
  </si>
  <si>
    <t>Vigilancia efectiva en costa y en el medio marino</t>
  </si>
  <si>
    <t>Promoción, interpretación y divulgación de la Ecoárea</t>
  </si>
  <si>
    <t>4.4</t>
  </si>
  <si>
    <t>Información disponible de la Ecoárea</t>
  </si>
  <si>
    <t>Vigilancia de la Ecoárea</t>
  </si>
  <si>
    <t>El alojamiento y la movilidad son posiblemente los componentes de la experiencia vacacional que exhiben un mayor impacto social y ambiental potencial. El conocimiento y la gestión de esta dimensión por la Ecoárea ofrecen la posibilidad de mejorar sustancialmente la huella social y ambiental de los usuarios de la misma. Se hace necesario contar con información sobre las preferencias sociales y medioambientales de los turistas que visitan el área, metodologías de estimación de la huella social y ambiental, mejores prácticas y marco tecnológico, diseño y asistencia técnica para la implantación de modalidades de movilidad sostenible, y similares.</t>
  </si>
  <si>
    <t>4.5</t>
  </si>
  <si>
    <t>Buenas prácticas y usos ecoturísticos implantados en las empresas proveedoras de servicios en la Ecoárea</t>
  </si>
  <si>
    <t>Buenas prácticas y usos ecoturísticos implantados en los proveedores de servicios en la Ecoárea</t>
  </si>
  <si>
    <t>4.6</t>
  </si>
  <si>
    <t>Estrategia de seguimiento</t>
  </si>
  <si>
    <t>Fuentes institucionales y sectoriales: 
--&gt; Instituto Nacional de Estadística-INE
--&gt; Instituto Estadístico de Canarias- ISTAC http://www.gobiernodecanarias.org/istac/            --&gt;Frontur http://estadisticas.tourspain.es/es-es/estadisticas/frontur/paginas/default.aspx        --&gt; Consejería de Turismo, Cultura y Deportes http://www.gobiernodecanarias.org/turismo/estadisticas_y_estudios/index.html                           --&gt; Promotur http://turismodeislascanarias.com/es/todos/</t>
  </si>
  <si>
    <t>4.7</t>
  </si>
  <si>
    <t>Acciones de formación</t>
  </si>
  <si>
    <t>Gestión de Impactos</t>
  </si>
  <si>
    <t>4.8</t>
  </si>
  <si>
    <t>Campañas de sensibilización, educación ambiental y estrategias de adaptación y mitigación del cambio climático</t>
  </si>
  <si>
    <t>Accesibilidad</t>
  </si>
  <si>
    <t>4.9</t>
  </si>
  <si>
    <t>Seguridad y emergencias</t>
  </si>
  <si>
    <t>3.5.</t>
  </si>
  <si>
    <t>4.10</t>
  </si>
  <si>
    <t>Redes de colaboración</t>
  </si>
  <si>
    <t>Órgano de participación y/o gestión de la Ecoárea</t>
  </si>
  <si>
    <t>Organización de gestión participativa de la Ecoárea</t>
  </si>
  <si>
    <t>Total</t>
  </si>
  <si>
    <r>
      <t xml:space="preserve">Trabajo de gabine a partir de la consulta de las siguientes fuentes: 
--&gt; Planes de Ordenación Territorial (PIO de cada Isla, PGO municipales, etc.) 
--&gt; Instituto Estadístico de Canarias- ISTAC http://www.gobiernodecanarias.org/istac/  
--&gt; Oferta alojativa de Canarias, PROMOTUR http://www.turismodecanarias.com/promoturturismocanarias/oferta-alojativa-de-las-islas-canarias/  
--&gt; Anuncios de ofertas alojativas en webs u otros medios de comunicación 
Inspección </t>
    </r>
    <r>
      <rPr>
        <i/>
        <sz val="11"/>
        <rFont val="Helvetica Neue"/>
      </rPr>
      <t xml:space="preserve">in situ </t>
    </r>
    <r>
      <rPr>
        <sz val="11"/>
        <color rgb="FF000000"/>
        <rFont val="Helvetica Neue"/>
      </rPr>
      <t xml:space="preserve">para corrobar la información obtenida. 
</t>
    </r>
  </si>
  <si>
    <t xml:space="preserve">Informe en que consten los alojamientos identificados, su tipología, la distancia a la que su ubican del área, y a ser posible su condición jurídica. Se entregará también, a ser posible, un registro fotográfico y un mapa u ortofoto de su ubicación.Informes de ocupación en dichos establecimientos, por series mensulaes. </t>
  </si>
  <si>
    <r>
      <t xml:space="preserve">- </t>
    </r>
    <r>
      <rPr>
        <b/>
        <sz val="11"/>
        <rFont val="Helvetica Neue"/>
      </rPr>
      <t>The European Tourism Indicator System. ETIS toolkit</t>
    </r>
    <r>
      <rPr>
        <sz val="11"/>
        <color rgb="FF000000"/>
        <rFont val="Helvetica Neue"/>
      </rPr>
      <t xml:space="preserve"> for sustainable destination management https://www.dropbox.com/work/Micro%20%C3%81reas%20general/6%20Certificaci%C3%B3n/6.1%20Indicadores?preview=European+Commission_2016_ETIS+Toolkit.+Sustainable+destination+management_ChaiOct.pdf                                                                                               - </t>
    </r>
    <r>
      <rPr>
        <b/>
        <sz val="11"/>
        <rFont val="Helvetica Neue"/>
      </rPr>
      <t>Planes de Ordenación Territorial</t>
    </r>
    <r>
      <rPr>
        <sz val="11"/>
        <color rgb="FF000000"/>
        <rFont val="Helvetica Neue"/>
      </rPr>
      <t xml:space="preserve"> (PIO de cada Isla, PGO municipales, etc.)                                                                                                                               
- Bianchi, R. &amp; Santana Talavera, A. (2004).</t>
    </r>
    <r>
      <rPr>
        <b/>
        <sz val="11"/>
        <rFont val="Helvetica Neue"/>
      </rPr>
      <t xml:space="preserve"> Between the sea and land: exploring the social organisation of tourism development in a Gran Canaria fishing village. </t>
    </r>
    <r>
      <rPr>
        <sz val="11"/>
        <color rgb="FF000000"/>
        <rFont val="Helvetica Neue"/>
      </rPr>
      <t xml:space="preserve">In Boissevain, J., &amp; Selwyn, T. (Eds.), Contesting the Foreshore: Tourism, Society and Politics on the Coast, pp. 83-108. Amsterdam University Press MARE series, Amsterdam.
 - </t>
    </r>
    <r>
      <rPr>
        <b/>
        <sz val="11"/>
        <rFont val="Helvetica Neue"/>
      </rPr>
      <t xml:space="preserve">Ordenanza Fiscal Reguladora </t>
    </r>
    <r>
      <rPr>
        <sz val="11"/>
        <color rgb="FF000000"/>
        <rFont val="Helvetica Neue"/>
      </rPr>
      <t>de la Tasa por el Uso de Las Instalaciones del Camping</t>
    </r>
  </si>
  <si>
    <t>Visitantes que contratan servicios ecoturísticos</t>
  </si>
  <si>
    <r>
      <t>Realización de encuestas (</t>
    </r>
    <r>
      <rPr>
        <i/>
        <sz val="11"/>
        <rFont val="Helvetica Neue"/>
      </rPr>
      <t>plantillas de servicios</t>
    </r>
    <r>
      <rPr>
        <sz val="11"/>
        <color rgb="FF000000"/>
        <rFont val="Helvetica Neue"/>
      </rPr>
      <t xml:space="preserve">) a empresas prestadoras de servicios ecoturísticos, clubes, usuarios expertos e incluso a técnicos municipales.
También trabajo de gabinete a partir de la consulta de las siguientes fuentes: 
--&gt; Estadísticas de Turismo, PROMOTUR http://www.turismodecanarias.com/promoturturismocanarias/informes-y-estadisticas/ 
--&gt; Instituto Estadístico de Canarias- ISTAC http://www.gobiernodecanarias.org/istac/   </t>
    </r>
  </si>
  <si>
    <t>Informe</t>
  </si>
  <si>
    <t>Pon aquí el enlace a la matriz cruzada</t>
  </si>
  <si>
    <r>
      <rPr>
        <sz val="11"/>
        <color rgb="FF000000"/>
        <rFont val="Helvetica Neue"/>
      </rPr>
      <t xml:space="preserve">- </t>
    </r>
    <r>
      <rPr>
        <b/>
        <sz val="11"/>
        <color rgb="FF000000"/>
        <rFont val="Helvetica Neue"/>
      </rPr>
      <t xml:space="preserve">Carta Europea de Turismo Sostenible </t>
    </r>
    <r>
      <rPr>
        <sz val="11"/>
        <color rgb="FF000000"/>
        <rFont val="Helvetica Neue"/>
      </rPr>
      <t xml:space="preserve">                                                                                                                                                                                                      --&gt; Ver </t>
    </r>
    <r>
      <rPr>
        <b/>
        <sz val="11"/>
        <color rgb="FF000000"/>
        <rFont val="Helvetica Neue"/>
      </rPr>
      <t>Parte I</t>
    </r>
    <r>
      <rPr>
        <sz val="11"/>
        <color rgb="FF000000"/>
        <rFont val="Helvetica Neue"/>
      </rPr>
      <t xml:space="preserve"> de la Carta (</t>
    </r>
    <r>
      <rPr>
        <b/>
        <sz val="11"/>
        <color rgb="FF000000"/>
        <rFont val="Helvetica Neue"/>
      </rPr>
      <t>Cuestiones claves para abordar</t>
    </r>
    <r>
      <rPr>
        <sz val="11"/>
        <color rgb="FF000000"/>
        <rFont val="Helvetica Neue"/>
      </rPr>
      <t xml:space="preserve">) http://www.mapama.gob.es/es/ceneam/grupos-de-trabajo-y-seminarios/turismo-sostenible/CETS_tcm7-284460.pdf                                                                                                                                                                                              - Ejemplos de </t>
    </r>
    <r>
      <rPr>
        <b/>
        <sz val="11"/>
        <color rgb="FF000000"/>
        <rFont val="Helvetica Neue"/>
      </rPr>
      <t xml:space="preserve">Encuestas a Proveedores de Servicios Ecoturísticos (Buceo) </t>
    </r>
    <r>
      <rPr>
        <sz val="11"/>
        <color rgb="FF000000"/>
        <rFont val="Helvetica Neue"/>
      </rPr>
      <t xml:space="preserve">  https://www.dropbox.com/work/Micro%20%C3%81reas%20general/3%20econom%C3%ADa%20y%20turismo/3.2%20buceo/Impacto/Encuestas?preview=QuestEn+OPERATORS+Diving+Clubs+.doc 
- </t>
    </r>
    <r>
      <rPr>
        <b/>
        <sz val="11"/>
        <color rgb="FF000000"/>
        <rFont val="Helvetica Neue"/>
      </rPr>
      <t xml:space="preserve">The European Tourism Indicator System. ETIS toolkit </t>
    </r>
    <r>
      <rPr>
        <sz val="11"/>
        <color rgb="FF000000"/>
        <rFont val="Helvetica Neue"/>
      </rPr>
      <t>for sustainable destination management https://www.dropbox.com/work/Micro%20%C3%81reas%20general/6%20Certificaci%C3%B3n/6.1%20Indicadores?preview=European+Commission_2016_ETIS+Toolkit.+Sustainable+destination+management_ChaiOct.pdf                        
- Roncin, N., Alban, F., Charbonnel, E., Crec’hriou, R., De La Cruz Modino, R., Culioli, J. M., ... &amp; Lavisse, E. (2008).</t>
    </r>
    <r>
      <rPr>
        <b/>
        <sz val="11"/>
        <color rgb="FF000000"/>
        <rFont val="Helvetica Neue"/>
      </rPr>
      <t xml:space="preserve"> Uses of ecosystem services provided by MPAs: How much do they impact the local economy? A southern Europe perspective. J</t>
    </r>
    <r>
      <rPr>
        <sz val="11"/>
        <color rgb="FF000000"/>
        <rFont val="Helvetica Neue"/>
      </rPr>
      <t xml:space="preserve">ournal for Nature Conservation, 16(4), 256-270.
</t>
    </r>
  </si>
  <si>
    <t xml:space="preserve">Uso público ( no consuntivo) </t>
  </si>
  <si>
    <t>Uso público gratuito dentro del límite aceptable para el ecosistema y para la calidad de la experiencia del visitante.</t>
  </si>
  <si>
    <t>Encuestas a técnicos municipales,usuarios expertos. 
A saber: se podrán entrevistar también a empresas o clubes, pero teniendo en cuenta que en este indicador SÓLO se contabilizan los usuarios NO contratan servicios ecoturísticos. 
También se podrá consultar lo siguiente: 
--&gt; Estadísticas de Turismo, PROMOTUR http://www.turismodecanarias.com/promoturturismocanarias/informes-y-estadisticas/ 
--&gt; Instituto Estadístico de Canarias- ISTAC http://www.gobiernodecanarias.org/istac/</t>
  </si>
  <si>
    <r>
      <rPr>
        <sz val="11"/>
        <color rgb="FF000000"/>
        <rFont val="Helvetica Neue"/>
      </rPr>
      <t xml:space="preserve">- </t>
    </r>
    <r>
      <rPr>
        <b/>
        <sz val="11"/>
        <color rgb="FF000000"/>
        <rFont val="Helvetica Neue"/>
      </rPr>
      <t xml:space="preserve">Carta Europea de Turismo Sostenible  </t>
    </r>
    <r>
      <rPr>
        <sz val="11"/>
        <color rgb="FF000000"/>
        <rFont val="Helvetica Neue"/>
      </rPr>
      <t xml:space="preserve">                                                                                                                                                                                                     --&gt; Ver </t>
    </r>
    <r>
      <rPr>
        <b/>
        <sz val="11"/>
        <color rgb="FF000000"/>
        <rFont val="Helvetica Neue"/>
      </rPr>
      <t>Parte I</t>
    </r>
    <r>
      <rPr>
        <sz val="11"/>
        <color rgb="FF000000"/>
        <rFont val="Helvetica Neue"/>
      </rPr>
      <t xml:space="preserve"> de la Carta (</t>
    </r>
    <r>
      <rPr>
        <b/>
        <sz val="11"/>
        <color rgb="FF000000"/>
        <rFont val="Helvetica Neue"/>
      </rPr>
      <t>Cuestiones claves para abordar</t>
    </r>
    <r>
      <rPr>
        <sz val="11"/>
        <color rgb="FF000000"/>
        <rFont val="Helvetica Neue"/>
      </rPr>
      <t xml:space="preserve">) http://www.mapama.gob.es/es/ceneam/grupos-de-trabajo-y-seminarios/turismo-sostenible/CETS_tcm7-284460.pdf  </t>
    </r>
    <r>
      <rPr>
        <sz val="11"/>
        <color rgb="FF000000"/>
        <rFont val="Helvetica Neue"/>
      </rPr>
      <t xml:space="preserve">              </t>
    </r>
    <r>
      <rPr>
        <sz val="11"/>
        <color rgb="FF000000"/>
        <rFont val="Helvetica Neue"/>
      </rPr>
      <t xml:space="preserve">                                                                                                                                                                                                                                                                     </t>
    </r>
    <r>
      <rPr>
        <sz val="11"/>
        <color rgb="FF000000"/>
        <rFont val="Helvetica Neue"/>
      </rPr>
      <t xml:space="preserve">                                                                                                                                                                                                   </t>
    </r>
  </si>
  <si>
    <t xml:space="preserve">Es un indicador de flujo anual. Es el más difícil de estimar. Incluye a quienes hacen actividad genuinamente ecoturística sin contratar servicios a empresas y a quienes hacen uso como bañistas o realizan paseos y otras actividades similares en la franja costera adyacente. </t>
  </si>
  <si>
    <t xml:space="preserve">0: No existen estudios de satisfacción respecto a la experiencia del visitante a la Ecoárea, y de existir, muestran un valor medio menor de 5. No existen planes de mejora de los aspectos deficientes. 
1: Existen estudios de satisfacción respecto a la experiencia con valores medios entre 5 y 6,9. Existen planes con validación experta de mejora de las áreas deficientes (puntuación inferior a 5).
2: Existen estudios/encuestas de satisfacción respecto a la experiencia con valores medios entre 7 y 8,9. Existen planes con validación experta de mejora para los aspectos peor valorados.
3: Encuestas realizadas con valores medios de 9 o más. Existen planes con validación experta para el mantenimiento de la excelencia.
</t>
  </si>
  <si>
    <t xml:space="preserve">Encuesta a un mínimo de 30 usuarios o visitantes de la Ecoárea a través de las empresas (en formato papel, vía on line o con códigos QR). 
En caso no se haya obtenido un número representativo de resultados, se deberán realizar entrevistas personales, también a 30 personas como mínimo, a los visitantes y usuarios del espacio. </t>
  </si>
  <si>
    <r>
      <rPr>
        <sz val="11"/>
        <color rgb="FF000000"/>
        <rFont val="Helvetica Neue"/>
      </rPr>
      <t xml:space="preserve">- </t>
    </r>
    <r>
      <rPr>
        <b/>
        <sz val="11"/>
        <color rgb="FF000000"/>
        <rFont val="Helvetica Neue"/>
      </rPr>
      <t>Carta Europea de Turismo Sostenible</t>
    </r>
    <r>
      <rPr>
        <sz val="11"/>
        <color rgb="FF000000"/>
        <rFont val="Helvetica Neue"/>
      </rPr>
      <t xml:space="preserve">                                                                                                                                                                                                       --&gt; Ver</t>
    </r>
    <r>
      <rPr>
        <b/>
        <sz val="11"/>
        <color rgb="FF000000"/>
        <rFont val="Helvetica Neue"/>
      </rPr>
      <t xml:space="preserve"> Parte I</t>
    </r>
    <r>
      <rPr>
        <sz val="11"/>
        <color rgb="FF000000"/>
        <rFont val="Helvetica Neue"/>
      </rPr>
      <t xml:space="preserve"> de la Carta (</t>
    </r>
    <r>
      <rPr>
        <b/>
        <sz val="11"/>
        <color rgb="FF000000"/>
        <rFont val="Helvetica Neue"/>
      </rPr>
      <t>Cuestiones claves para abordar</t>
    </r>
    <r>
      <rPr>
        <sz val="11"/>
        <color rgb="FF000000"/>
        <rFont val="Helvetica Neue"/>
      </rPr>
      <t xml:space="preserve">) http://www.mapama.gob.es/es/ceneam/grupos-de-trabajo-y-seminarios/turismo-sostenible/CETS_tcm7-284460.pdf  
- Himes, A. H. (2007). </t>
    </r>
    <r>
      <rPr>
        <b/>
        <sz val="11"/>
        <color rgb="FF000000"/>
        <rFont val="Helvetica Neue"/>
      </rPr>
      <t>Performance indicators in MPA management: using questionnaires to analyze stakeholder preferences.</t>
    </r>
    <r>
      <rPr>
        <sz val="11"/>
        <color rgb="FF000000"/>
        <rFont val="Helvetica Neue"/>
      </rPr>
      <t xml:space="preserve"> Ocean &amp; Coastal Management, 50(5), 329-351.   https://www.dropbox.com/work/Micro%20%C3%81reas%20general/2%20Ciencias%20Sociales?preview=Marine+reserves+stakeholders.pdf                                                                                                                                                                                                                                                                    - Ejemplo de</t>
    </r>
    <r>
      <rPr>
        <b/>
        <sz val="11"/>
        <color rgb="FF000000"/>
        <rFont val="Helvetica Neue"/>
      </rPr>
      <t xml:space="preserve"> Encuesta a Usuarios de Servicios Ecoturísticos (Buceo) </t>
    </r>
    <r>
      <rPr>
        <sz val="11"/>
        <color rgb="FF000000"/>
        <rFont val="Helvetica Neue"/>
      </rPr>
      <t xml:space="preserve">https://www.dropbox.com/work/Micro%20%C3%81reas%20general/3%20econom%C3%ADa%20y%20turismo/3.2%20buceo/Impacto/Encuestas?preview=QuestR_Diving_espa%C3%B1ol.doc  
- UICN (2006). </t>
    </r>
    <r>
      <rPr>
        <b/>
        <sz val="11"/>
        <color rgb="FF000000"/>
        <rFont val="Helvetica Neue"/>
      </rPr>
      <t>Cómo evaluar una AMP</t>
    </r>
    <r>
      <rPr>
        <sz val="11"/>
        <color rgb="FF000000"/>
        <rFont val="Helvetica Neue"/>
      </rPr>
      <t xml:space="preserve">. Manual de Indicadores Naturales y Sociales para Evaluar la Efectividad de la Gestión de AMP.                                                                                                                                                                     --&gt; Ver </t>
    </r>
    <r>
      <rPr>
        <b/>
        <sz val="11"/>
        <color rgb="FF000000"/>
        <rFont val="Helvetica Neue"/>
      </rPr>
      <t>Sección 2</t>
    </r>
    <r>
      <rPr>
        <sz val="11"/>
        <color rgb="FF000000"/>
        <rFont val="Helvetica Neue"/>
      </rPr>
      <t xml:space="preserve">. Los indicadores de la efectividad de la gestión de AMPs   https://portals.iucn.org/library/efiles/documents/PAPS-012-Es.pdf                                                                                                                                                                                        - </t>
    </r>
    <r>
      <rPr>
        <b/>
        <sz val="11"/>
        <color rgb="FF000000"/>
        <rFont val="Helvetica Neue"/>
      </rPr>
      <t xml:space="preserve">The European Tourism Indicator System. ETIS toolkit </t>
    </r>
    <r>
      <rPr>
        <sz val="11"/>
        <color rgb="FF000000"/>
        <rFont val="Helvetica Neue"/>
      </rPr>
      <t>for sustainable destination management https://www.dropbox.com/work/Micro%20%C3%81reas%20general/6%20Certificaci%C3%B3n/6.1%20Indicadores?preview=European+Commission_2016_ETIS+Toolkit.+Sustainable+destination+management_ChaiOct.pdf</t>
    </r>
  </si>
  <si>
    <r>
      <rPr>
        <sz val="11"/>
        <color rgb="FF6AA84F"/>
        <rFont val="Helvetica Neue"/>
      </rPr>
      <t>Informe en el que represente gráficamente y con datos en términos de porcentaje el empleo directo generado en el último ejercicio por empresas de actividades/servicios turísticos, desglosando el que corresponde a empleo en empresas ecoturísticas. Además, la anterior información se ofrece desglosada por sexos y grupo de edad. Análisis de la estacionalidad en la contratación ofreciendo datos de la generación de empleo por meses y/o trimestres de un mismo ejercicio, aportando así el % de empleo estacional generado por empresas turísticas y analizando tambiénel empleo estacional generado por empresas ecoturísticas.</t>
    </r>
    <r>
      <rPr>
        <sz val="11"/>
        <color rgb="FF000000"/>
        <rFont val="Helvetica Neue"/>
      </rPr>
      <t xml:space="preserve"> </t>
    </r>
  </si>
  <si>
    <r>
      <t xml:space="preserve">- </t>
    </r>
    <r>
      <rPr>
        <b/>
        <sz val="11"/>
        <rFont val="Helvetica Neue"/>
      </rPr>
      <t>The European Tourism Indicator System. ETIS toolkit</t>
    </r>
    <r>
      <rPr>
        <sz val="11"/>
        <color rgb="FF000000"/>
        <rFont val="Helvetica Neue"/>
      </rPr>
      <t xml:space="preserve"> for sustainable destination management https://www.dropbox.com/work/Micro%20%C3%81reas%20general/6%20Certificaci%C3%B3n/6.1%20Indicadores?preview=European+Commission_2016_ETIS+Toolkit.+Sustainable+destination+management_ChaiOct.pdf                                                                                                       
- Roncin, N., Alban, F., Charbonnel, E., Crec’hriou, R., De La Cruz Modino, R., Culioli, J. M., ... &amp; Lavisse, E. (2008). </t>
    </r>
    <r>
      <rPr>
        <b/>
        <sz val="11"/>
        <rFont val="Helvetica Neue"/>
      </rPr>
      <t>Uses of ecosystem services provided by MPAs: How much do they impact the local economy? A southern Europe perspective.</t>
    </r>
    <r>
      <rPr>
        <sz val="11"/>
        <color rgb="FF000000"/>
        <rFont val="Helvetica Neue"/>
      </rPr>
      <t xml:space="preserve"> Journal for Nature Conservation, 16(4), 256-270.
- </t>
    </r>
    <r>
      <rPr>
        <b/>
        <sz val="11"/>
        <rFont val="Helvetica Neue"/>
      </rPr>
      <t>Recomendación del Parlamento Europeo y del Consejo</t>
    </r>
    <r>
      <rPr>
        <sz val="11"/>
        <color rgb="FF000000"/>
        <rFont val="Helvetica Neue"/>
      </rPr>
      <t xml:space="preserve">, de 30 de mayo de 2002, </t>
    </r>
    <r>
      <rPr>
        <b/>
        <sz val="11"/>
        <rFont val="Helvetica Neue"/>
      </rPr>
      <t>sobre la aplicación de la gestión integrada de las zonas costeras en Europa</t>
    </r>
    <r>
      <rPr>
        <sz val="11"/>
        <color rgb="FF000000"/>
        <rFont val="Helvetica Neue"/>
      </rPr>
      <t xml:space="preserve">.     
</t>
    </r>
  </si>
  <si>
    <r>
      <t>Encuesta a Agentes Locales.</t>
    </r>
    <r>
      <rPr>
        <sz val="11"/>
        <color rgb="FFFF0000"/>
        <rFont val="Helvetica Neue"/>
      </rPr>
      <t xml:space="preserve"> </t>
    </r>
    <r>
      <rPr>
        <sz val="11"/>
        <color rgb="FF000000"/>
        <rFont val="Helvetica Neue"/>
      </rPr>
      <t xml:space="preserve">     Requiere descomponer cada servicio tipo en horas de trabajo de planificación, operaciones y administración, y trasladarlo a hoja de cálculo con parámetros de frecuencia y tamaño de los grupos.                                    </t>
    </r>
    <r>
      <rPr>
        <sz val="11"/>
        <color rgb="FF6AA84F"/>
        <rFont val="Helvetica Neue"/>
      </rPr>
      <t xml:space="preserve">  Sería conveniente establecer el ámbito territorial en el que tendrían su domicilio social estas empresas, si en el mismo municipio en el que se encuentra la ecoarea o todo el territorio insular. También tenerlo en cuenta para casos de aplicación de la matriz en territorio continental.</t>
    </r>
  </si>
  <si>
    <r>
      <rPr>
        <sz val="11"/>
        <color rgb="FF6AA84F"/>
        <rFont val="Helvetica Neue"/>
      </rPr>
      <t xml:space="preserve">Informe con gasto medio por turista y día, gasto medio por visitante y día, así como resultados de análisis del impacto directo, indirecto e inducidos.  Se emplean diagramas de barras comparando el gasto medio por visitante y día con el gasto medio por turista y día * y gráficos apilados para los resultados los impactos directos, indirectos e inducidos.                                                   </t>
    </r>
    <r>
      <rPr>
        <b/>
        <sz val="11"/>
        <color rgb="FF6AA84F"/>
        <rFont val="Helvetica Neue"/>
      </rPr>
      <t xml:space="preserve">*Turistas y visitantes de un día se diferencian en este contexto en que los primeros pernoctan al menos una noche en la ecoarea, mientras que los segundos la visitan durante un día, según se define en los ETIS para los objetivos B.1.4. y B1.3.  </t>
    </r>
    <r>
      <rPr>
        <sz val="11"/>
        <color rgb="FF783F04"/>
        <rFont val="Helvetica Neue"/>
      </rPr>
      <t xml:space="preserve">  </t>
    </r>
    <r>
      <rPr>
        <sz val="11"/>
        <color rgb="FF000000"/>
        <rFont val="Helvetica Neue"/>
      </rPr>
      <t xml:space="preserve">     </t>
    </r>
  </si>
  <si>
    <r>
      <t xml:space="preserve">- Roncin, N., Alban, F., Charbonnel, E., Crec’hriou, R., De La Cruz Modino, R., Culioli, J. M., ... &amp; Lavisse, E. (2008). </t>
    </r>
    <r>
      <rPr>
        <b/>
        <sz val="11"/>
        <rFont val="Helvetica Neue"/>
      </rPr>
      <t>Uses of ecosystem services provided by MPAs: How much do they impact the local economy? A southern Europe perspective</t>
    </r>
    <r>
      <rPr>
        <sz val="11"/>
        <color rgb="FF000000"/>
        <rFont val="Helvetica Neue"/>
      </rPr>
      <t xml:space="preserve">. Journal for Nature Conservation, 16(4), 256-270.                           </t>
    </r>
  </si>
  <si>
    <t>4. Ordenación y gestión</t>
  </si>
  <si>
    <t>Protección del patrimonio natural y cultural de la Ecoárea</t>
  </si>
  <si>
    <t>Tanto el patrimonio natural como el patrimonio cultural requieren de medidas de conservación específicas para su protección. Estas medidas alcanzan un grado de eficiencia más elevado cuando existe un marco jurídico que las sistematice y les otorge un grado de protección jurídica, así como un sistema para evaluarlos, rehabilitarlos y conservarlos.</t>
  </si>
  <si>
    <t>Disponer de una política de conservación del patrimonio cultural (tangible e intangible) y del patrimonio natural (hábitats, ecosistemas y especies, incluyendo la extracción, captura, exhibición o venta de la vida silvestre, así como evitar la introducción de especies invasoras).</t>
  </si>
  <si>
    <t>0: No existen medidas de conservación del patrimonio cultural y natural en la política de la Ecoárea
 1: Existe consenso verbal respecto a las medidas de conservación del patrimonio natural y cultural de la Ecoárea o está en proceso de implantación de la política específica.
 2: Existe consenso escrito o algún espacio con marco jurídico de protección.
 3: Existe un marco jurídico (autorización, ordenanza, AMP, etc.). Además existe un sistema para evaluar, rehabilitar y conservar los sitios naturales y culturales.</t>
  </si>
  <si>
    <t xml:space="preserve">Consulta a administraciones competentes y en boletines oficiales sobre normativa u otras publicaciones afines. </t>
  </si>
  <si>
    <t xml:space="preserve">Informe con documentos probatorios adjuntos. </t>
  </si>
  <si>
    <r>
      <t>-</t>
    </r>
    <r>
      <rPr>
        <b/>
        <sz val="11"/>
        <rFont val="Helvetica Neue"/>
      </rPr>
      <t xml:space="preserve"> Recomendación del Parlamento Europeo y del Consejo</t>
    </r>
    <r>
      <rPr>
        <sz val="11"/>
        <color rgb="FF000000"/>
        <rFont val="Helvetica Neue"/>
      </rPr>
      <t xml:space="preserve">, de 30 de mayo de 2002, </t>
    </r>
    <r>
      <rPr>
        <b/>
        <sz val="11"/>
        <rFont val="Helvetica Neue"/>
      </rPr>
      <t>sobre la aplicación de la gestión integrada de las zonas costeras en Europa</t>
    </r>
    <r>
      <rPr>
        <sz val="11"/>
        <color rgb="FF000000"/>
        <rFont val="Helvetica Neue"/>
      </rPr>
      <t>.  
- UICN (2006).</t>
    </r>
    <r>
      <rPr>
        <b/>
        <sz val="11"/>
        <rFont val="Helvetica Neue"/>
      </rPr>
      <t xml:space="preserve"> Cómo evaluar una AMP.</t>
    </r>
    <r>
      <rPr>
        <sz val="11"/>
        <color rgb="FF000000"/>
        <rFont val="Helvetica Neue"/>
      </rPr>
      <t xml:space="preserve"> Manual de Indicadores Naturales y Sociales para Evaluar la Efectividad de la Gestión de AMP.                                                                                                                                                                     --&gt; Ver </t>
    </r>
    <r>
      <rPr>
        <b/>
        <sz val="11"/>
        <rFont val="Helvetica Neue"/>
      </rPr>
      <t>Sección 2</t>
    </r>
    <r>
      <rPr>
        <sz val="11"/>
        <color rgb="FF000000"/>
        <rFont val="Helvetica Neue"/>
      </rPr>
      <t xml:space="preserve">. Los indicadores de la efectividad de la gestión de AMPs   https://portals.iucn.org/library/efiles/documents/PAPS-012-Es.pdf  
- Ehler, C. N. (2003). </t>
    </r>
    <r>
      <rPr>
        <b/>
        <sz val="11"/>
        <rFont val="Helvetica Neue"/>
      </rPr>
      <t xml:space="preserve">Indicators to measure governance performance in integrated coastal management. </t>
    </r>
    <r>
      <rPr>
        <sz val="11"/>
        <color rgb="FF000000"/>
        <rFont val="Helvetica Neue"/>
      </rPr>
      <t>Ocean &amp; Coastal Management, 46(3), 335-345   https://www.dropbox.com/work/Micro%20%C3%81reas%20general/2%20Ciencias%20Sociales?preview=integrated+coastal+management+governance.pdf                                                                                                                                 -</t>
    </r>
    <r>
      <rPr>
        <b/>
        <sz val="11"/>
        <rFont val="Helvetica Neue"/>
      </rPr>
      <t xml:space="preserve"> Guía de Interpretación de los Criterios de Bandera Azul para Playas</t>
    </r>
    <r>
      <rPr>
        <sz val="11"/>
        <color rgb="FF000000"/>
        <rFont val="Helvetica Neue"/>
      </rPr>
      <t xml:space="preserve">, 2017       https://www.dropbox.com/work/Micro%20%C3%81reas%20general/6%20Certificaci%C3%B3n/6.5.%20Bandera%20azul%20LPGC?preview=Guia+Interpretacion+Playas+BanderaAzul_2017_ChaiDic.pdf
- De la Cruz Modino, R., &amp; Pascual Fernández, J. J. (2011). </t>
    </r>
    <r>
      <rPr>
        <b/>
        <sz val="11"/>
        <rFont val="Helvetica Neue"/>
      </rPr>
      <t xml:space="preserve">Acción colectiva y políticas públicas de gestión marítimo-costera: el ejemplo de las reservas marinas en las Islas Canarias. </t>
    </r>
    <r>
      <rPr>
        <sz val="11"/>
        <color rgb="FF000000"/>
        <rFont val="Helvetica Neue"/>
      </rPr>
      <t xml:space="preserve">Revista Atlántida, 3, 65-86.
- De la Cruz Modino, R., &amp; Pascual-Fernández, J. J. (2013). </t>
    </r>
    <r>
      <rPr>
        <b/>
        <sz val="11"/>
        <rFont val="Helvetica Neue"/>
      </rPr>
      <t>¿Áreas marinas protegidas para mejorar la gobernabilidad local? El caso de la reserva marina de La Restinga.</t>
    </r>
    <r>
      <rPr>
        <sz val="11"/>
        <color rgb="FF000000"/>
        <rFont val="Helvetica Neue"/>
      </rPr>
      <t xml:space="preserve"> Revista Andaluza de Antropología, (4), 10-32.</t>
    </r>
  </si>
  <si>
    <t xml:space="preserve">Delimitación y señalética de la Ecoárea </t>
  </si>
  <si>
    <t>Contar con un sistema de señalización, balizamiento e información específica sobre las normas de comportamiento es necesario para la buena gestión de un espacio. La falta o deficiencia en estos aspectos puede generar problemas en el comportamiento de los usuarios de los espacios que acarrean consecuencias medioambientales, culturales, económicas y sociales.</t>
  </si>
  <si>
    <t>Disponer de balizamiento y de un sistema de gestión de visitantes que incluya medidas de conservación y protección de la misma, además de directrices sobre el comportamiento que deben de seguir éstos para garantizarlo.</t>
  </si>
  <si>
    <r>
      <t xml:space="preserve">Inspección </t>
    </r>
    <r>
      <rPr>
        <i/>
        <sz val="11"/>
        <rFont val="Helvetica Neue"/>
      </rPr>
      <t>in situ.</t>
    </r>
  </si>
  <si>
    <t xml:space="preserve">Informe con evidencias fotográficas y, a ser posible un mapa u ortofoto con el balizamiento georreferenciado. </t>
  </si>
  <si>
    <r>
      <rPr>
        <sz val="11"/>
        <color rgb="FF000000"/>
        <rFont val="Helvetica Neue"/>
      </rPr>
      <t>-</t>
    </r>
    <r>
      <rPr>
        <b/>
        <sz val="11"/>
        <color rgb="FF000000"/>
        <rFont val="Helvetica Neue"/>
      </rPr>
      <t xml:space="preserve"> Guía de Interpretación de los Criterios de Bandera Azul para Playas</t>
    </r>
    <r>
      <rPr>
        <sz val="11"/>
        <color rgb="FF000000"/>
        <rFont val="Helvetica Neue"/>
      </rPr>
      <t>, 2017 https://www.dropbox.com/work/Micro%20%C3%81reas%20general/6%20Certificaci%C3%B3n/6.5.%20Bandera%20azul%20LPGC?preview=Guia+Interpretacion+Playas+BanderaAzul_2017_ChaiDic.pdf</t>
    </r>
  </si>
  <si>
    <t>Transmitir y comunicar el valor del espacio, así como las fortalezas del modelo de gestión participativa de Ecoáreas a los visitantes se hace necesario en tanto en cuanto lo que no se conoce no se valora, y lo que no se valora no se protege.  Esta información debe estar disponible para todas las personas, teniendo en cuenta las necesidades sensoriales específicas de algunos colectivos y disponible en varios idiomas.</t>
  </si>
  <si>
    <t>Desarrollar elementos de comunicación, interpretación y promoción de la Ecoárea, que traten sobre el destino, sus productos, sus servicios, sus pretensiones de sostenibilidad y/o sus comunidades locales. Esta información se encuentra en diferentes idiomas y se ha elaborado con la colaboración de la comunidad.</t>
  </si>
  <si>
    <t>0: No existen elementos de comunicación, interpretación o promoción.
 1: Existen elementos informativos que no se han elaborado con la colaboración de la comunidad local y/o que no están en diferentes idiomas (folletos, paneles, etc.).
 2: Existen elementos informativos, comunicativos o interpretativos elaborados en colaboración con la comunidad local y disponibles en varios idiomas.
 3: Existen elementos informativos, comunicativos o interpretativos, que hacen referencia a la iniciativa Ecoáreas, elaborados con la participación de la comunidad local, disponibles para personas con necesidades sensoriales específicas, y en varios idiomas (folletos, paneles, centro de interpretación, puesto de información ambiental, etc.).</t>
  </si>
  <si>
    <t xml:space="preserve">Inspección in situ. 
Consulta a las administraciones y servicios competentes sobre el personal y medios de seguridad y emergencias (estacionalidad, horarios, distancia de la Ecoárea) y si cuentan o no en el espacio con Planes de Seguirdad y Emergencias. 
A ser posible, encuestas a agentes u otros usuarios para conocer la efectividad de los dispositivos. </t>
  </si>
  <si>
    <t>Evidencias fotográficas o documentos probatorios</t>
  </si>
  <si>
    <r>
      <rPr>
        <sz val="11"/>
        <color rgb="FF000000"/>
        <rFont val="Helvetica Neue"/>
      </rPr>
      <t xml:space="preserve">- </t>
    </r>
    <r>
      <rPr>
        <b/>
        <sz val="11"/>
        <color rgb="FF000000"/>
        <rFont val="Helvetica Neue"/>
      </rPr>
      <t>Recomendación del Parlamento Europeo y del Consejo</t>
    </r>
    <r>
      <rPr>
        <sz val="11"/>
        <color rgb="FF000000"/>
        <rFont val="Helvetica Neue"/>
      </rPr>
      <t>, de 30 de mayo de 2002, s</t>
    </r>
    <r>
      <rPr>
        <b/>
        <sz val="11"/>
        <color rgb="FF000000"/>
        <rFont val="Helvetica Neue"/>
      </rPr>
      <t>obre la aplicación de la gestión integrada de las zonas costeras en Europa.</t>
    </r>
    <r>
      <rPr>
        <sz val="11"/>
        <color rgb="FF000000"/>
        <rFont val="Helvetica Neue"/>
      </rPr>
      <t xml:space="preserve">  
-</t>
    </r>
    <r>
      <rPr>
        <b/>
        <sz val="11"/>
        <color rgb="FF000000"/>
        <rFont val="Helvetica Neue"/>
      </rPr>
      <t xml:space="preserve"> Carta Europea de Turismo Sostenible </t>
    </r>
    <r>
      <rPr>
        <sz val="11"/>
        <color rgb="FF000000"/>
        <rFont val="Helvetica Neue"/>
      </rPr>
      <t xml:space="preserve">                                                                                                                                                                                                   --&gt; Ver </t>
    </r>
    <r>
      <rPr>
        <b/>
        <sz val="11"/>
        <color rgb="FF000000"/>
        <rFont val="Helvetica Neue"/>
      </rPr>
      <t xml:space="preserve">Parte I </t>
    </r>
    <r>
      <rPr>
        <sz val="11"/>
        <color rgb="FF000000"/>
        <rFont val="Helvetica Neue"/>
      </rPr>
      <t>de la Carta (</t>
    </r>
    <r>
      <rPr>
        <b/>
        <sz val="11"/>
        <color rgb="FF000000"/>
        <rFont val="Helvetica Neue"/>
      </rPr>
      <t>Cuestiones claves para abordar</t>
    </r>
    <r>
      <rPr>
        <sz val="11"/>
        <color rgb="FF000000"/>
        <rFont val="Helvetica Neue"/>
      </rPr>
      <t xml:space="preserve">) http://www.mapama.gob.es/es/ceneam/grupos-de-trabajo-y-seminarios/turismo-sostenible/CETS_tcm7-284460.pdf </t>
    </r>
    <r>
      <rPr>
        <sz val="11"/>
        <color rgb="FF000000"/>
        <rFont val="Helvetica Neue"/>
      </rPr>
      <t xml:space="preserve">                                                                                                                                                                                                          </t>
    </r>
    <r>
      <rPr>
        <sz val="11"/>
        <color rgb="FF000000"/>
        <rFont val="Helvetica Neue"/>
      </rPr>
      <t>-</t>
    </r>
    <r>
      <rPr>
        <b/>
        <sz val="11"/>
        <color rgb="FF000000"/>
        <rFont val="Helvetica Neue"/>
      </rPr>
      <t xml:space="preserve"> Guía de Interpretación de los Criterios de Bandera Azul para Playas</t>
    </r>
    <r>
      <rPr>
        <sz val="11"/>
        <color rgb="FF000000"/>
        <rFont val="Helvetica Neue"/>
      </rPr>
      <t xml:space="preserve">, 2017 https://www.dropbox.com/work/Micro%20%C3%81reas%20general/6%20Certificaci%C3%B3n/6.5.%20Bandera%20azul%20LPGC?preview=Guia+Interpretacion+Playas+BanderaAzul_2017_ChaiDic.pdf                                                                                                                                                                 - </t>
    </r>
    <r>
      <rPr>
        <b/>
        <sz val="11"/>
        <color rgb="FF000000"/>
        <rFont val="Helvetica Neue"/>
      </rPr>
      <t xml:space="preserve">Certificaciones en materia ambiental y socioeconomía   </t>
    </r>
    <r>
      <rPr>
        <sz val="11"/>
        <color rgb="FF000000"/>
        <rFont val="Helvetica Neue"/>
      </rPr>
      <t xml:space="preserve">                                                                                                                  --&gt; </t>
    </r>
    <r>
      <rPr>
        <b/>
        <sz val="11"/>
        <color rgb="FF000000"/>
        <rFont val="Helvetica Neue"/>
      </rPr>
      <t xml:space="preserve">Normas ISO </t>
    </r>
    <r>
      <rPr>
        <sz val="11"/>
        <color rgb="FF000000"/>
        <rFont val="Helvetica Neue"/>
      </rPr>
      <t xml:space="preserve">http://www.iso.org/iso/home.html  // </t>
    </r>
    <r>
      <rPr>
        <b/>
        <sz val="11"/>
        <color rgb="FF000000"/>
        <rFont val="Helvetica Neue"/>
      </rPr>
      <t xml:space="preserve">Normas EMAS </t>
    </r>
    <r>
      <rPr>
        <sz val="11"/>
        <color rgb="FF000000"/>
        <rFont val="Helvetica Neue"/>
      </rPr>
      <t xml:space="preserve">http://www.aenor.es/aenor/certificacion/mambiente/mab_emas.asp#.WD6oXXfFTq0                                                                                                                           --&gt; </t>
    </r>
    <r>
      <rPr>
        <b/>
        <sz val="11"/>
        <color rgb="FF000000"/>
        <rFont val="Helvetica Neue"/>
      </rPr>
      <t>Economía del Bien Común</t>
    </r>
    <r>
      <rPr>
        <sz val="11"/>
        <color rgb="FF000000"/>
        <rFont val="Helvetica Neue"/>
      </rPr>
      <t xml:space="preserve"> http://economia-del-bien-comun.org/es                                                                                                --&gt;</t>
    </r>
    <r>
      <rPr>
        <b/>
        <sz val="11"/>
        <color rgb="FF000000"/>
        <rFont val="Helvetica Neue"/>
      </rPr>
      <t xml:space="preserve"> EU Ecolabel</t>
    </r>
    <r>
      <rPr>
        <sz val="11"/>
        <color rgb="FF000000"/>
        <rFont val="Helvetica Neue"/>
      </rPr>
      <t xml:space="preserve">                                                                                                                                                                               --&gt; </t>
    </r>
    <r>
      <rPr>
        <b/>
        <sz val="11"/>
        <color rgb="FF000000"/>
        <rFont val="Helvetica Neue"/>
      </rPr>
      <t>Bandera Azul</t>
    </r>
    <r>
      <rPr>
        <sz val="11"/>
        <color rgb="FF000000"/>
        <rFont val="Helvetica Neue"/>
      </rPr>
      <t xml:space="preserve"> ....</t>
    </r>
    <r>
      <rPr>
        <sz val="11"/>
        <color rgb="FF000000"/>
        <rFont val="Helvetica Neue"/>
      </rPr>
      <t xml:space="preserve">
</t>
    </r>
  </si>
  <si>
    <t xml:space="preserve">La falta de vigilancia o la escasez de medios para su puesta en práctica es un problema común de los espacios con valor ambiental, social y cultural, y puede conllevar a su paulatina degradación. </t>
  </si>
  <si>
    <t>Contar con la presencia de vigilancia acompañada de medios efectivos para actuaciones en caso de que se requiera (vehículos, embarcaciones, usuarios que colaboran, etc.).</t>
  </si>
  <si>
    <t>0. Sin vigilancia.
 1. Los beneficiarios están implicados en la vigilancia de la Ecoárea.
 2. Existe vigilancia específica sin medios efectivos.
 3. Existe vigilancia específica con medios efectivos (vehículos. embarcaciones, etc.).</t>
  </si>
  <si>
    <t xml:space="preserve">Consulta a administraciones y servicios competentes sobre la presencia de efectivos, y 
encuesta a agentes locales y usuarios, a ser posible, sobre la efectivad de la vigilancia.
Recomendable visita de campo para corrobar la información. </t>
  </si>
  <si>
    <t xml:space="preserve">Informe con fichas descriptivas de los medios disponibles y registro fotográfico. </t>
  </si>
  <si>
    <r>
      <rPr>
        <sz val="11"/>
        <color rgb="FF000000"/>
        <rFont val="Helvetica Neue"/>
      </rPr>
      <t xml:space="preserve">- </t>
    </r>
    <r>
      <rPr>
        <b/>
        <sz val="11"/>
        <color rgb="FF000000"/>
        <rFont val="Helvetica Neue"/>
      </rPr>
      <t xml:space="preserve">Carta Europea de Turismo Sostenible   </t>
    </r>
    <r>
      <rPr>
        <sz val="11"/>
        <color rgb="FF000000"/>
        <rFont val="Helvetica Neue"/>
      </rPr>
      <t xml:space="preserve">                                                                                                                                                                                                 --&gt; Ver </t>
    </r>
    <r>
      <rPr>
        <b/>
        <sz val="11"/>
        <color rgb="FF000000"/>
        <rFont val="Helvetica Neue"/>
      </rPr>
      <t>Parte I</t>
    </r>
    <r>
      <rPr>
        <sz val="11"/>
        <color rgb="FF000000"/>
        <rFont val="Helvetica Neue"/>
      </rPr>
      <t xml:space="preserve"> de la Carta (</t>
    </r>
    <r>
      <rPr>
        <b/>
        <sz val="11"/>
        <color rgb="FF000000"/>
        <rFont val="Helvetica Neue"/>
      </rPr>
      <t>Cuestiones claves para abordar</t>
    </r>
    <r>
      <rPr>
        <sz val="11"/>
        <color rgb="FF000000"/>
        <rFont val="Helvetica Neue"/>
      </rPr>
      <t>) http://www.mapama.gob.es/es/ceneam/grupos-de-trabajo-y-seminarios/turismo-sostenible/CETS_tcm7-284460.pdf                                                                                                                                                                                                             - Ehler, C. N. (2003).</t>
    </r>
    <r>
      <rPr>
        <b/>
        <sz val="11"/>
        <color rgb="FF000000"/>
        <rFont val="Helvetica Neue"/>
      </rPr>
      <t xml:space="preserve"> Indicators to measure governance performance in integrated coastal management.</t>
    </r>
    <r>
      <rPr>
        <sz val="11"/>
        <color rgb="FF000000"/>
        <rFont val="Helvetica Neue"/>
      </rPr>
      <t xml:space="preserve"> Ocean &amp; Coastal Management, 46(3), 335-345   https://www.dropbox.com/work/Micro%20%C3%81reas%20general/2%20Ciencias%20Sociales?preview=integrated+coastal+management+governance.pdf                                                                                                                            - UICN (2006). </t>
    </r>
    <r>
      <rPr>
        <b/>
        <sz val="11"/>
        <color rgb="FF000000"/>
        <rFont val="Helvetica Neue"/>
      </rPr>
      <t>Cómo evaluar una AMP</t>
    </r>
    <r>
      <rPr>
        <sz val="11"/>
        <color rgb="FF000000"/>
        <rFont val="Helvetica Neue"/>
      </rPr>
      <t xml:space="preserve">. Manual de Indicadores Naturales y Sociales para Evaluar la Efectividad de la Gestión de AMP.                                                                                                                                                                     --&gt; Ver </t>
    </r>
    <r>
      <rPr>
        <b/>
        <sz val="11"/>
        <color rgb="FF000000"/>
        <rFont val="Helvetica Neue"/>
      </rPr>
      <t>Sección 2.</t>
    </r>
    <r>
      <rPr>
        <sz val="11"/>
        <color rgb="FF000000"/>
        <rFont val="Helvetica Neue"/>
      </rPr>
      <t xml:space="preserve"> Los indicadores de la efectividad de la gestión de AMPs   https://portals.iucn.org/library/efiles/documents/PAPS-012-Es.pdf                                                                                    - </t>
    </r>
    <r>
      <rPr>
        <b/>
        <sz val="11"/>
        <color rgb="FF000000"/>
        <rFont val="Helvetica Neue"/>
      </rPr>
      <t>Guía de Interpretación de los Criterios de Bandera Azul para Playas,</t>
    </r>
    <r>
      <rPr>
        <sz val="11"/>
        <color rgb="FF000000"/>
        <rFont val="Helvetica Neue"/>
      </rPr>
      <t xml:space="preserve"> 2017       https://www.dropbox.com/work/Micro%20%C3%81reas%20general/6%20Certificaci%C3%B3n/6.5.%20Bandera%20azul%20LPGC?preview=Guia+Interpretacion+Playas+BanderaAzul_2017_ChaiDic.pdf</t>
    </r>
  </si>
  <si>
    <t>Fomento de buenas prácticas y usos ecoturísticos implantados en los proveedores de servicios en la Ecoárea</t>
  </si>
  <si>
    <t>Para alcanzar la sostenibilidad es necesario que las empresas y proveedores de servicios basen su actividad en la producción local y el comercio justo con el fin de minimizar su impacto. Para evaluar su implicación en este sentido existen certificaciones y sellos que avalan la sostenibilidad de su actividad, estos deben ser fomentados y comunicados al resto de la sociedad.</t>
  </si>
  <si>
    <t>Contar con un sistema de promoción y fomento de la certificación/etiquetado de medio ambiente, calidad, sostenibilidad, responsabilidad social, el empleo de productos de producción local y el comercio justo.</t>
  </si>
  <si>
    <t>0: No existen medidas específicas de fomento de las buenas prácticas empresariales por parte de las administraciones competentes.
 1: Existe una estrategia por parte de alguna de las administraciones competentes que fomenta la adhesión a certificaciones de buenas prácticas, al Compromiso de Economía Sostenible (CES)* o similares, pero cuyas medidas específicas no suponen una ventaja competitiva desde el punto de vista económico. 
 2: Alguna de las administraciones competentes prima económicamente a empresas con alguna certificación en materia ambiental, de calidad, turística, de compromiso social, etc. o a aquellas adheridas al CES.
 3: Alguna de las administraciones competentes prima económicamente a empresas con certificaciones integrales de sostenibilidad, suponiendo una ventaja competitiva desde el punto de vista económico.
 *Compromiso de Economía Sostenible (CES) supone un compromiso no validado aún en el que se recogen una serie de acuerdos que las empresas firmantes se comprometen a impulsar con el fin de apoyar una economía sostenible. Puede ser consultado en el siguiente enlace para posibles aportaciones: https://docs.google.com/document/d/1H6Lwpy3_bQMHr_9nzw60Ggyk0_bSn12IrZgM4W5SMTE/edit</t>
  </si>
  <si>
    <t xml:space="preserve">Encuesta directa a las empresas.
Se podrán consultar otros medios como noticias en prensa. </t>
  </si>
  <si>
    <t>Informe con resultados de las encuestas y documentos que prueben que las empresas están adheridas a algún sistema de certificación (a ser posible).</t>
  </si>
  <si>
    <r>
      <t xml:space="preserve">- </t>
    </r>
    <r>
      <rPr>
        <b/>
        <sz val="11"/>
        <rFont val="Helvetica Neue"/>
      </rPr>
      <t xml:space="preserve">Carta Europea de Turismo Sostenible  </t>
    </r>
    <r>
      <rPr>
        <sz val="11"/>
        <color rgb="FF000000"/>
        <rFont val="Helvetica Neue"/>
      </rPr>
      <t xml:space="preserve">                                                                                                                                                                                                  --&gt; Ver </t>
    </r>
    <r>
      <rPr>
        <b/>
        <sz val="11"/>
        <rFont val="Helvetica Neue"/>
      </rPr>
      <t>Parte I</t>
    </r>
    <r>
      <rPr>
        <sz val="11"/>
        <color rgb="FF000000"/>
        <rFont val="Helvetica Neue"/>
      </rPr>
      <t xml:space="preserve"> de la Carta (</t>
    </r>
    <r>
      <rPr>
        <b/>
        <sz val="11"/>
        <rFont val="Helvetica Neue"/>
      </rPr>
      <t>Cuestiones claves para abordar</t>
    </r>
    <r>
      <rPr>
        <sz val="11"/>
        <color rgb="FF000000"/>
        <rFont val="Helvetica Neue"/>
      </rPr>
      <t xml:space="preserve">) http://www.mapama.gob.es/es/ceneam/grupos-de-trabajo-y-seminarios/turismo-sostenible/CETS_tcm7-284460.pdf                                                                                                                                                                                                                                                                            - </t>
    </r>
    <r>
      <rPr>
        <b/>
        <sz val="11"/>
        <rFont val="Helvetica Neue"/>
      </rPr>
      <t xml:space="preserve">The European Tourism Indicator System. ETIS toolkit </t>
    </r>
    <r>
      <rPr>
        <sz val="11"/>
        <color rgb="FF000000"/>
        <rFont val="Helvetica Neue"/>
      </rPr>
      <t xml:space="preserve">for sustainable destination management https://www.dropbox.com/work/Micro%20%C3%81reas%20general/6%20Certificaci%C3%B3n/6.1%20Indicadores?preview=European+Commission_2016_ETIS+Toolkit.+Sustainable+destination+management_ChaiOct.pdf                                            - </t>
    </r>
    <r>
      <rPr>
        <b/>
        <sz val="11"/>
        <rFont val="Helvetica Neue"/>
      </rPr>
      <t>Certificaciones en materia ambiental y socioeconomía</t>
    </r>
    <r>
      <rPr>
        <sz val="11"/>
        <color rgb="FF000000"/>
        <rFont val="Helvetica Neue"/>
      </rPr>
      <t xml:space="preserve">                                                                                                                     --&gt; </t>
    </r>
    <r>
      <rPr>
        <b/>
        <sz val="11"/>
        <rFont val="Helvetica Neue"/>
      </rPr>
      <t xml:space="preserve">Normas ISO </t>
    </r>
    <r>
      <rPr>
        <sz val="11"/>
        <color rgb="FF000000"/>
        <rFont val="Helvetica Neue"/>
      </rPr>
      <t xml:space="preserve">http://www.iso.org/iso/home.html  // </t>
    </r>
    <r>
      <rPr>
        <b/>
        <sz val="11"/>
        <rFont val="Helvetica Neue"/>
      </rPr>
      <t xml:space="preserve">Normas EMAS </t>
    </r>
    <r>
      <rPr>
        <sz val="11"/>
        <color rgb="FF000000"/>
        <rFont val="Helvetica Neue"/>
      </rPr>
      <t xml:space="preserve">                                                                                                                            --&gt; </t>
    </r>
    <r>
      <rPr>
        <b/>
        <sz val="11"/>
        <rFont val="Helvetica Neue"/>
      </rPr>
      <t xml:space="preserve">Economía del Bien Común </t>
    </r>
    <r>
      <rPr>
        <sz val="11"/>
        <color rgb="FF000000"/>
        <rFont val="Helvetica Neue"/>
      </rPr>
      <t xml:space="preserve">http://economia-del-bien-comun.org/es                                                                                                   --&gt; </t>
    </r>
    <r>
      <rPr>
        <b/>
        <sz val="11"/>
        <rFont val="Helvetica Neue"/>
      </rPr>
      <t>EU Ecolabel</t>
    </r>
    <r>
      <rPr>
        <sz val="11"/>
        <color rgb="FF000000"/>
        <rFont val="Helvetica Neue"/>
      </rPr>
      <t xml:space="preserve">                                                                                                                                                                               --&gt; </t>
    </r>
    <r>
      <rPr>
        <b/>
        <sz val="11"/>
        <rFont val="Helvetica Neue"/>
      </rPr>
      <t>Bandera Azul ....</t>
    </r>
  </si>
  <si>
    <t>Las medidas adoptadas en materia ambiental, económica, social, cultural, turística o de derechos humanos requieren de una estrategia de seguimiento para evaluar su alcance y tomar medidas correctoras en caso de que fuera necesario.</t>
  </si>
  <si>
    <t>Contar con un sistema de seguimiento ambiental, económico, social, cultural, turístico y de derechos humanos, que es revisado y evaluado periódicamente.</t>
  </si>
  <si>
    <t>0: No existe ningún sistema de seguimiento.
 1: Existe algún sistema de seguimiento, ya sea ambiental, económico, social, cultural, turístico y de derechos humanos.
 2: Existe un sistema de seguimiento ambiental, económico, social, cultural, turístico y de derechos humanos.
 3: Existen sistemas de seguimiento revisados y evaluados periódicamente por el Foro de Participación y disponibles al público vía web.</t>
  </si>
  <si>
    <t xml:space="preserve">Solicitud al Foro de Participación u Órgano de Coordinación del Proyecto el Plan de Vigilancia, obtener el tipo de muestreo y su periodicidad, conocer los resultados obtenidos y confirmar en campo la realización de los mismos, a ser posible. 
En caso que no exista dicho Plan, se podrá consultar o solicitar a las administraciones y empresas con competencia en la materia, los Planes de Seguimiento o de Vigilancia del medio con que cuenten, y seguir el mismo procedimiento. </t>
  </si>
  <si>
    <r>
      <t xml:space="preserve">Informe con los resultados obtenidos y evidencias fotográficas. Se podrá incluir el </t>
    </r>
    <r>
      <rPr>
        <sz val="11"/>
        <color rgb="FF38761D"/>
        <rFont val="Helvetica Neue"/>
      </rPr>
      <t>"Plan de Seguimiento Ambiental"</t>
    </r>
  </si>
  <si>
    <r>
      <t xml:space="preserve">- </t>
    </r>
    <r>
      <rPr>
        <b/>
        <sz val="11"/>
        <rFont val="Helvetica Neue"/>
      </rPr>
      <t xml:space="preserve">Recomendación del Parlamento Europeo y del Consejo, </t>
    </r>
    <r>
      <rPr>
        <sz val="11"/>
        <color rgb="FF000000"/>
        <rFont val="Helvetica Neue"/>
      </rPr>
      <t xml:space="preserve">de 30 de mayo de 2002, </t>
    </r>
    <r>
      <rPr>
        <b/>
        <sz val="11"/>
        <rFont val="Helvetica Neue"/>
      </rPr>
      <t xml:space="preserve">sobre la aplicación de la gestión integrada de las zonas costeras en Europa. </t>
    </r>
    <r>
      <rPr>
        <sz val="11"/>
        <color rgb="FF000000"/>
        <rFont val="Helvetica Neue"/>
      </rPr>
      <t xml:space="preserve"> 
- </t>
    </r>
    <r>
      <rPr>
        <b/>
        <sz val="11"/>
        <rFont val="Helvetica Neue"/>
      </rPr>
      <t xml:space="preserve">Carta Europea de Turismo Sostenible       </t>
    </r>
    <r>
      <rPr>
        <sz val="11"/>
        <color rgb="FF000000"/>
        <rFont val="Helvetica Neue"/>
      </rPr>
      <t xml:space="preserve">                                                                                                                                                                                             --&gt; Ver </t>
    </r>
    <r>
      <rPr>
        <b/>
        <sz val="11"/>
        <rFont val="Helvetica Neue"/>
      </rPr>
      <t xml:space="preserve">Parte I </t>
    </r>
    <r>
      <rPr>
        <sz val="11"/>
        <color rgb="FF000000"/>
        <rFont val="Helvetica Neue"/>
      </rPr>
      <t>de la Carta (</t>
    </r>
    <r>
      <rPr>
        <b/>
        <sz val="11"/>
        <rFont val="Helvetica Neue"/>
      </rPr>
      <t>Cuestiones claves para abordar</t>
    </r>
    <r>
      <rPr>
        <sz val="11"/>
        <color rgb="FF000000"/>
        <rFont val="Helvetica Neue"/>
      </rPr>
      <t xml:space="preserve">) http://www.mapama.gob.es/es/ceneam/grupos-de-trabajo-y-seminarios/turismo-sostenible/CETS_tcm7-284460.pdf      </t>
    </r>
    <r>
      <rPr>
        <sz val="11"/>
        <color rgb="FF000000"/>
        <rFont val="Helvetica Neue"/>
      </rPr>
      <t xml:space="preserve">                                                                                                                                                                                                                                            </t>
    </r>
    <r>
      <rPr>
        <sz val="11"/>
        <color rgb="FF000000"/>
        <rFont val="Helvetica Neue"/>
      </rPr>
      <t>-</t>
    </r>
    <r>
      <rPr>
        <b/>
        <sz val="11"/>
        <rFont val="Helvetica Neue"/>
      </rPr>
      <t xml:space="preserve"> Guía de Interpretación de los Criterios de Bandera Azul para Playas</t>
    </r>
    <r>
      <rPr>
        <sz val="11"/>
        <color rgb="FF000000"/>
        <rFont val="Helvetica Neue"/>
      </rPr>
      <t xml:space="preserve">, 2017 https://www.dropbox.com/work/Micro%20%C3%81reas%20general/6%20Certificaci%C3%B3n/6.5.%20Bandera%20azul%20LPGC?preview=Guia+Interpretacion+Playas+BanderaAzul_2017_ChaiDic.pdf    </t>
    </r>
    <r>
      <rPr>
        <sz val="11"/>
        <color rgb="FF000000"/>
        <rFont val="Helvetica Neue"/>
      </rPr>
      <t xml:space="preserve">                                                                                                                                                       - Red PROMAR (http://www.redpromar.com)
</t>
    </r>
    <r>
      <rPr>
        <sz val="11"/>
        <color rgb="FF000000"/>
        <rFont val="Helvetica Neue"/>
      </rPr>
      <t>-</t>
    </r>
    <r>
      <rPr>
        <b/>
        <sz val="11"/>
        <rFont val="Helvetica Neue"/>
      </rPr>
      <t xml:space="preserve"> Cousteau Divers </t>
    </r>
    <r>
      <rPr>
        <sz val="11"/>
        <color rgb="FF000000"/>
        <rFont val="Helvetica Neue"/>
      </rPr>
      <t>Mediterranean Sea Training Course, 2011   https://www.dropbox.com/work/Micro%20%C3%81reas%20general/3%20Econom%C3%ADa%20y%20turismo/3.2%20Buceo?preview=CousteauDivers.pdf</t>
    </r>
  </si>
  <si>
    <t>Gestión de impactos</t>
  </si>
  <si>
    <t xml:space="preserve">El modelo de transporte, la gestión de los residuos, el modelo energético y la gestión del agua producen impactos a nivel medioambiental, económico y social. Es necesaria la evaluación de estos modelos de gestión para la toma de medidas específicas que permitan reducir este impacto. </t>
  </si>
  <si>
    <t>Fomentar medidas de evaluación y reducción del impacto ambiental de los visitantes al área: transporte, huella de carbono, gestión de residuos sólidos, depuración de aguas residuales, gestión del agua y consumo de energía.</t>
  </si>
  <si>
    <t>0: En la política de la administración local no existen medidas específicas.
 1: La administración local se encuentra en proceso de implantación de medidas específicas en su política local o fomenta una o dos de las siguientes: 1. Transporte, 2. Huella de carbono, 3. Gestión de residuos sólidos, 4. Depuración de aguas residuales, 5. Gestión del agua, 6. Consumo de energía.
 2: La administración local fomenta la reducción del impacto ambiental en, al menos, tres de las medidas mencionadas previamente (1. Transporte, 2. Huella de carbono, 3. Gestión de residuos sólidos, 4. Depuración de aguas residuales, 5. Gestión del agua, 6. Consumo de energía) y los resultados de la aplicación de ellas se encuentran a disposición del público vía web.
 3: La administración local fomenta la reducción del impacto ambiental en las seis medidas mencionadas previamente (1. Transporte, 2. Huella de carbono, 3. Gestión de residuos sólidos, 4. Depuración de aguas residuales, 5. Gestión del agua, 6. Consumo de energía). Existen medidas concretas de reducción del impacto ambiental por parte de las empresas de la Ecoárea y otros agentes sociales y los resultados de la aplicación de éstas se encuentran a disposición del público vía web.</t>
  </si>
  <si>
    <r>
      <rPr>
        <sz val="11"/>
        <color rgb="FF000000"/>
        <rFont val="Helvetica Neue"/>
      </rPr>
      <t xml:space="preserve">- </t>
    </r>
    <r>
      <rPr>
        <b/>
        <sz val="11"/>
        <color rgb="FF000000"/>
        <rFont val="Helvetica Neue"/>
      </rPr>
      <t>Recomendación del Parlamento Europeo y del Consejo</t>
    </r>
    <r>
      <rPr>
        <sz val="11"/>
        <color rgb="FF000000"/>
        <rFont val="Helvetica Neue"/>
      </rPr>
      <t xml:space="preserve">, de 30 de mayo de 2002, </t>
    </r>
    <r>
      <rPr>
        <b/>
        <sz val="11"/>
        <color rgb="FF000000"/>
        <rFont val="Helvetica Neue"/>
      </rPr>
      <t>sobre la aplicación de la gestión integrada de las zonas costeras en Europa.</t>
    </r>
    <r>
      <rPr>
        <sz val="11"/>
        <color rgb="FF000000"/>
        <rFont val="Helvetica Neue"/>
      </rPr>
      <t xml:space="preserve">  
- UICN (2006). </t>
    </r>
    <r>
      <rPr>
        <b/>
        <sz val="11"/>
        <color rgb="FF000000"/>
        <rFont val="Helvetica Neue"/>
      </rPr>
      <t>Cómo evaluar una AMP</t>
    </r>
    <r>
      <rPr>
        <sz val="11"/>
        <color rgb="FF000000"/>
        <rFont val="Helvetica Neue"/>
      </rPr>
      <t>. Manual de Indicadores Naturales y Sociales para Evaluar la Efectividad de la Gestión de AMP.                                                                                                                                                                     --&gt; Ver</t>
    </r>
    <r>
      <rPr>
        <b/>
        <sz val="11"/>
        <color rgb="FF000000"/>
        <rFont val="Helvetica Neue"/>
      </rPr>
      <t xml:space="preserve"> Sección 2. </t>
    </r>
    <r>
      <rPr>
        <sz val="11"/>
        <color rgb="FF000000"/>
        <rFont val="Helvetica Neue"/>
      </rPr>
      <t xml:space="preserve">Los indicadores de la efectividad de la gestión de AMPs   https://portals.iucn.org/library/efiles/documents/PAPS-012-Es.pdf                                                                                                                                 - </t>
    </r>
    <r>
      <rPr>
        <b/>
        <sz val="11"/>
        <color rgb="FF000000"/>
        <rFont val="Helvetica Neue"/>
      </rPr>
      <t>Guía de Interpretación de los Criterios de Bandera Azul para Playas</t>
    </r>
    <r>
      <rPr>
        <sz val="11"/>
        <color rgb="FF000000"/>
        <rFont val="Helvetica Neue"/>
      </rPr>
      <t>, 2017 https://www.dropbox.com/work/Micro%20%C3%81reas%20general/6%20Certificaci%C3%B3n/6.5.%20Bandera%20azul%20LPGC?preview=Guia+Interpretacion+Playas+BanderaAzul_2017_ChaiDic.pdf</t>
    </r>
  </si>
  <si>
    <t>Accesibilidad (Naroe)</t>
  </si>
  <si>
    <t xml:space="preserve">Existen colectivos que, debido a su movilidad reducida o a sus necesidades sensoriales específicas, se ven privados del acceso a sitios de interés natural o cultural, o privados de distintos servicios. Adaptar todos los espacios y servicios a las necesidades de estos colectivos se muestra, pues, como una necesidad de primer orden. </t>
  </si>
  <si>
    <t>Consulta a administraciones competentes y agentes locales</t>
  </si>
  <si>
    <r>
      <rPr>
        <sz val="11"/>
        <color rgb="FF000000"/>
        <rFont val="Helvetica Neue"/>
      </rPr>
      <t xml:space="preserve">- </t>
    </r>
    <r>
      <rPr>
        <b/>
        <sz val="11"/>
        <color rgb="FF000000"/>
        <rFont val="Helvetica Neue"/>
      </rPr>
      <t>Recomendación del Parlamento Europeo y del Consejo</t>
    </r>
    <r>
      <rPr>
        <sz val="11"/>
        <color rgb="FF000000"/>
        <rFont val="Helvetica Neue"/>
      </rPr>
      <t xml:space="preserve">, de 30 de mayo de 2002, </t>
    </r>
    <r>
      <rPr>
        <b/>
        <sz val="11"/>
        <color rgb="FF000000"/>
        <rFont val="Helvetica Neue"/>
      </rPr>
      <t xml:space="preserve">sobre la aplicación de la gestión integrada de las zonas costeras en Europa.  
</t>
    </r>
    <r>
      <rPr>
        <sz val="11"/>
        <color rgb="FF000000"/>
        <rFont val="Helvetica Neue"/>
      </rPr>
      <t xml:space="preserve">- </t>
    </r>
    <r>
      <rPr>
        <b/>
        <sz val="11"/>
        <color rgb="FF000000"/>
        <rFont val="Helvetica Neue"/>
      </rPr>
      <t>Carta Europea de Turismo Sostenible</t>
    </r>
    <r>
      <rPr>
        <sz val="11"/>
        <color rgb="FF000000"/>
        <rFont val="Helvetica Neue"/>
      </rPr>
      <t xml:space="preserve">                                                                                                                                                                                                    --&gt; Ver </t>
    </r>
    <r>
      <rPr>
        <b/>
        <sz val="11"/>
        <color rgb="FF000000"/>
        <rFont val="Helvetica Neue"/>
      </rPr>
      <t>Parte I</t>
    </r>
    <r>
      <rPr>
        <sz val="11"/>
        <color rgb="FF000000"/>
        <rFont val="Helvetica Neue"/>
      </rPr>
      <t xml:space="preserve"> de la Carta (</t>
    </r>
    <r>
      <rPr>
        <b/>
        <sz val="11"/>
        <color rgb="FF000000"/>
        <rFont val="Helvetica Neue"/>
      </rPr>
      <t>Cuestiones claves para abordar</t>
    </r>
    <r>
      <rPr>
        <sz val="11"/>
        <color rgb="FF000000"/>
        <rFont val="Helvetica Neue"/>
      </rPr>
      <t xml:space="preserve">) http://www.mapama.gob.es/es/ceneam/grupos-de-trabajo-y-seminarios/turismo-sostenible/CETS_tcm7-284460.pdf </t>
    </r>
    <r>
      <rPr>
        <sz val="11"/>
        <color rgb="FF000000"/>
        <rFont val="Helvetica Neue"/>
      </rPr>
      <t xml:space="preserve"> 
</t>
    </r>
    <r>
      <rPr>
        <sz val="11"/>
        <color rgb="FF000000"/>
        <rFont val="Helvetica Neue"/>
      </rPr>
      <t xml:space="preserve">- UICN (2006). </t>
    </r>
    <r>
      <rPr>
        <b/>
        <sz val="11"/>
        <color rgb="FF000000"/>
        <rFont val="Helvetica Neue"/>
      </rPr>
      <t xml:space="preserve">Cómo evaluar una AMP. </t>
    </r>
    <r>
      <rPr>
        <sz val="11"/>
        <color rgb="FF000000"/>
        <rFont val="Helvetica Neue"/>
      </rPr>
      <t xml:space="preserve">Manual de Indicadores Naturales y Sociales para Evaluar la Efectividad de la Gestión de AMP.                                                                                                                                                                     --&gt; Ver </t>
    </r>
    <r>
      <rPr>
        <b/>
        <sz val="11"/>
        <color rgb="FF000000"/>
        <rFont val="Helvetica Neue"/>
      </rPr>
      <t>Sección 2</t>
    </r>
    <r>
      <rPr>
        <sz val="11"/>
        <color rgb="FF000000"/>
        <rFont val="Helvetica Neue"/>
      </rPr>
      <t xml:space="preserve">. Los indicadores de la efectividad de la gestión de AMPs   https://portals.iucn.org/library/efiles/documents/PAPS-012-Es.pdf                                                                                           - </t>
    </r>
    <r>
      <rPr>
        <b/>
        <sz val="11"/>
        <color rgb="FF000000"/>
        <rFont val="Helvetica Neue"/>
      </rPr>
      <t xml:space="preserve">Guía de Interpretación de los Criterios de Bandera Azul para Playas, 2017 </t>
    </r>
    <r>
      <rPr>
        <sz val="11"/>
        <color rgb="FF000000"/>
        <rFont val="Helvetica Neue"/>
      </rPr>
      <t>https://www.dropbox.com/work/Micro%20%C3%81reas%20general/6%20Certificaci%C3%B3n/6.5.%20Bandera%20azul%20LPGC?preview=Guia+Interpretacion+Playas+BanderaAzul_2017_ChaiDic.pdf</t>
    </r>
  </si>
  <si>
    <t>Un sistema de seguridad  basado en la prevención y en la información sobre los riesgos y respuestas a las posibles crisis y emergencias disponible al público minimiza el impacto de éstas.</t>
  </si>
  <si>
    <t>Contar con con un sistema de información y prevención sobre riesgos asociados a la salud y la seguridad, así como un plan de respuesta a crisis y emergencias.</t>
  </si>
  <si>
    <t>1: Existe consenso respecto a las medidas de información y prevención sobre riesgos de salud y seguridad, y de respuesta a crisis y emergencias, de la Ecoárea o está en proceso de implantación.
 2: Existe un sistema de información y prevención de riesgos y un plan de respuesta a crisis y emergencias disponible al público (página web, etc.).
 3: Existe información sobre prevención de riesgos y respuesta a crisis y emergencias en la propia Ecoárea y disponible vía web. Además se han detectado los riesgos ambientales y se tiene un sistema operativo para afrontarlos. El destino tiene un plan apropiado de respuesta en casos de crisis y emergencias. Existe registro de los accidentes y su tipología, plan de prevención de accidentes que incluye carteles fijos y móviles, charlas y comunicaciones a los distintos grupos de interés así como acuerdo con los mismos sobre las medidas existentes, no existe ningún accidente mortal en el último año. Existe un plan de prevención de delincuencia en la Ecoárea en el que se incluyen medidas específicas de vigilancia y registro de casos.</t>
  </si>
  <si>
    <t xml:space="preserve">Informe con registro fotográfico, fichas descriptivas de los medios y, a ser posible, mapa u ortofoto con su georreferenciación. </t>
  </si>
  <si>
    <r>
      <rPr>
        <sz val="11"/>
        <color rgb="FF000000"/>
        <rFont val="Helvetica Neue"/>
      </rPr>
      <t xml:space="preserve">- </t>
    </r>
    <r>
      <rPr>
        <b/>
        <sz val="11"/>
        <color rgb="FF000000"/>
        <rFont val="Helvetica Neue"/>
      </rPr>
      <t>Guía de Interpretación de los Criterios de Bandera Azul para Playas</t>
    </r>
    <r>
      <rPr>
        <sz val="11"/>
        <color rgb="FF000000"/>
        <rFont val="Helvetica Neue"/>
      </rPr>
      <t xml:space="preserve">, 2017 https://www.dropbox.com/work/Micro%20%C3%81reas%20general/6%20Certificaci%C3%B3n/6.5.%20Bandera%20azul%20LPGC?preview=Guia+Interpretacion+Playas+BanderaAzul_2017_ChaiDic.pdf                                                                                                                                                            -  </t>
    </r>
    <r>
      <rPr>
        <b/>
        <sz val="11"/>
        <color rgb="FF000000"/>
        <rFont val="Helvetica Neue"/>
      </rPr>
      <t>Resolución de 25 de julio de 2005,</t>
    </r>
    <r>
      <rPr>
        <sz val="11"/>
        <color rgb="FF000000"/>
        <rFont val="Helvetica Neue"/>
      </rPr>
      <t xml:space="preserve"> por la que se dispone la publicación
del Decreto 1/2005, de 18 de enero, que actualiza el Plan Territorial de Emergencia de Protección Civil de la Comunidad Autónoma de Canarias (</t>
    </r>
    <r>
      <rPr>
        <b/>
        <sz val="11"/>
        <color rgb="FF000000"/>
        <rFont val="Helvetica Neue"/>
      </rPr>
      <t>PLATECA</t>
    </r>
    <r>
      <rPr>
        <sz val="11"/>
        <color rgb="FF000000"/>
        <rFont val="Helvetica Neue"/>
      </rPr>
      <t xml:space="preserve">)                                                                                                             - </t>
    </r>
    <r>
      <rPr>
        <b/>
        <sz val="11"/>
        <color rgb="FF000000"/>
        <rFont val="Helvetica Neue"/>
      </rPr>
      <t xml:space="preserve">Plan de Seguridad Canario </t>
    </r>
    <r>
      <rPr>
        <sz val="11"/>
        <color rgb="FF000000"/>
        <rFont val="Helvetica Neue"/>
      </rPr>
      <t>http://www.gobiernodecanarias.org/dgse/descargas/plansegcanario.pdf</t>
    </r>
  </si>
  <si>
    <t>Pueden promediarse valores tomados en diferentes momentos del año.</t>
  </si>
  <si>
    <t>Gestión participativa de la Ecoárea</t>
  </si>
  <si>
    <t>La gestión participativa y horizontal de los espacios se ha demostrado clave para la conciliación de las distintas aspiraciones de los actores implicados. La creación de un órgano de participación y gestión resulta clave para alcanzar la sostenibilidad a largo plazo de estos espacios.</t>
  </si>
  <si>
    <t>Contar con un órgano de participación y/o gestión, que aborda de manera coordinada entre el sector público y el privado cuestiones ambientales, económicas, sociales y culturales.</t>
  </si>
  <si>
    <t>0: Sin órgano de participación y/o gestión (matriz inicial).
 1: Con órgano y una o menos reuniones o acciones al año.
 2: Con órgano y más de 1 reunión o acciones al año, con implementación de la matriz de evaluación y seguimiento, y encuestas de evaluación de los participantes del foro.
 3: Órgano funcional con continuidad en las acciones y publicación web de la evolución anual de la matriz, y encuestas de evaluación de los participantes del foro con medias superiores al 7.</t>
  </si>
  <si>
    <t xml:space="preserve">Solicitud al Órgano de Coordinación del Proyecto o consulta en la web de la existencia del órgano. En tal caso, consulta y revisión de actas de reuniones, registro de asistencia. 
Realización de encuestas a los asistentes a las reuniones para conocer su percepción del proyecto. </t>
  </si>
  <si>
    <t>Informe en que se adjunte: 
- Acta fundacional del Órgano 
- Actas de las reuniones 
- Evidencias fotográficas 
- Resultados de las encuestas</t>
  </si>
  <si>
    <r>
      <t xml:space="preserve">- </t>
    </r>
    <r>
      <rPr>
        <b/>
        <sz val="11"/>
        <rFont val="Helvetica Neue"/>
      </rPr>
      <t>Recomendación del Parlamento Europeo y del Consejo</t>
    </r>
    <r>
      <rPr>
        <sz val="11"/>
        <color rgb="FF000000"/>
        <rFont val="Helvetica Neue"/>
      </rPr>
      <t xml:space="preserve">, de 30 de mayo de 2002, </t>
    </r>
    <r>
      <rPr>
        <b/>
        <sz val="11"/>
        <rFont val="Helvetica Neue"/>
      </rPr>
      <t xml:space="preserve">sobre la aplicación de la gestión integrada de las zonas costeras en Europa. </t>
    </r>
    <r>
      <rPr>
        <sz val="11"/>
        <color rgb="FF000000"/>
        <rFont val="Helvetica Neue"/>
      </rPr>
      <t xml:space="preserve"> 
- Ehler, C. N. (2003). </t>
    </r>
    <r>
      <rPr>
        <b/>
        <sz val="11"/>
        <rFont val="Helvetica Neue"/>
      </rPr>
      <t>Indicators to measure governance performance in integrated coastal management</t>
    </r>
    <r>
      <rPr>
        <sz val="11"/>
        <color rgb="FF000000"/>
        <rFont val="Helvetica Neue"/>
      </rPr>
      <t>. Ocean &amp; Coastal Management, 46(3), 335-345   https://www.dropbox.com/work/Micro%20%C3%81reas%20general/2%20Ciencias%20Sociales?preview=integrated+coastal+management+governance.pdf                                                                                                                            - UICN (2006).</t>
    </r>
    <r>
      <rPr>
        <b/>
        <sz val="11"/>
        <rFont val="Helvetica Neue"/>
      </rPr>
      <t xml:space="preserve"> Cómo evaluar una AMP.</t>
    </r>
    <r>
      <rPr>
        <sz val="11"/>
        <color rgb="FF000000"/>
        <rFont val="Helvetica Neue"/>
      </rPr>
      <t xml:space="preserve"> Manual de Indicadores Naturales y Sociales para Evaluar la Efectividad de la Gestión de AMP.                                                                                                                                                                     --&gt; Ver </t>
    </r>
    <r>
      <rPr>
        <b/>
        <sz val="11"/>
        <rFont val="Helvetica Neue"/>
      </rPr>
      <t>Sección 2.</t>
    </r>
    <r>
      <rPr>
        <sz val="11"/>
        <color rgb="FF000000"/>
        <rFont val="Helvetica Neue"/>
      </rPr>
      <t xml:space="preserve"> Los indicadores de la efectividad de la gestión de AMPs   https://portals.iucn.org/library/efiles/documents/PAPS-012-Es.pdf                                                                                              - </t>
    </r>
    <r>
      <rPr>
        <b/>
        <sz val="11"/>
        <rFont val="Helvetica Neue"/>
      </rPr>
      <t xml:space="preserve">Guía de Interpretación de los Criterios de Bandera Azul para Playas, </t>
    </r>
    <r>
      <rPr>
        <sz val="11"/>
        <color rgb="FF000000"/>
        <rFont val="Helvetica Neue"/>
      </rPr>
      <t>2017        https://www.dropbox.com/work/Micro%20%C3%81reas%20general/6%20Certificaci%C3%B3n/6.5.%20Bandera%20azul%20LPGC?preview=Guia+Interpretacion+Playas+BanderaAzul_2017_ChaiDic.pdf
- De la Cruz Modino, R., &amp; Pascual-Fernández, J. J. (2013).</t>
    </r>
    <r>
      <rPr>
        <b/>
        <sz val="11"/>
        <rFont val="Helvetica Neue"/>
      </rPr>
      <t xml:space="preserve"> ¿Áreas marinas protegidas para mejorar la gobernabilidad local? El caso de la reserva marina de La Restinga.</t>
    </r>
    <r>
      <rPr>
        <sz val="11"/>
        <color rgb="FF000000"/>
        <rFont val="Helvetica Neue"/>
      </rPr>
      <t xml:space="preserve"> Revista Andaluza de Antropología, (4), 10-32.
- Chuenpagdee, R., Fraga, J., &amp; Euan-Avila, J. I. (2004). </t>
    </r>
    <r>
      <rPr>
        <b/>
        <sz val="11"/>
        <rFont val="Helvetica Neue"/>
      </rPr>
      <t>Progressing toward comanagement through participatory research</t>
    </r>
    <r>
      <rPr>
        <sz val="11"/>
        <color rgb="FF000000"/>
        <rFont val="Helvetica Neue"/>
      </rPr>
      <t xml:space="preserve">. Society and Natural Resources, 17(2), 147-161.
- Yandle, T. (2003). </t>
    </r>
    <r>
      <rPr>
        <b/>
        <sz val="11"/>
        <rFont val="Helvetica Neue"/>
      </rPr>
      <t>The challenge of building successful stakeholder organizations: New Zealand's experience in developing a fisheries co-management regime.</t>
    </r>
    <r>
      <rPr>
        <sz val="11"/>
        <color rgb="FF000000"/>
        <rFont val="Helvetica Neue"/>
      </rPr>
      <t xml:space="preserve"> Marine Policy, 27(2), 179-192.
</t>
    </r>
  </si>
  <si>
    <t>Coeficientes de importancia
1: No es indispensable para el correcto funcionamiento de la Ecoárea
2: Puede ser útil para el correcto funcionamiento de la Ecoárea
3: Es recomendable su consideración
4: Es muy recomendable o de interés para el correcto funcionamiento
5: Resulta indispensable para el correcto funcionamiento de la Ecoárea y el logro de los objetivos planteados</t>
  </si>
  <si>
    <t>La capacidad de la Ecoárea para atraer visitantes y la calidad de la experiencia de éstos depende en buena medida de la diversidad de servicios ecoturísticos que pueden ser contratados, tanto en amplitud de opciones para la práctica (diversidad de modalidades), como en la profundidad de la oferta a lo largo de la cadena de valor (aprendizaje, práctica, alquiler y/o adquisición de equipos, etc.). Un objetivo de sostenibilidad económica de la Ecoárea debe ser lograr la diversificación horizontal, ofertando todas las actividades para las cuales el entorno es apto, y vertical, ofreciendo cuantas más mejor actividades a lo largo de la cadena potencial de valor.</t>
  </si>
  <si>
    <t>El indicador mide el conocimiento accesible sobre la oferta disponible, el nivel de logro alcanzado en la provisión de la oferta potencial y la calidad de la gestión que se lleva a cabo para maximizar la valorización sostenible de los recursos que la Ecoárea atesora.</t>
  </si>
  <si>
    <t>0: No existe registro/inventario de actividades ecoturísticas de la Ecoárea.
1: Existe registro/inventario de actividades ecoturísticas Ecoárea, con información básica sobre las características y la forma de contacto y publicada de forma accesible.
2: Además, la Ecoárea ha incorporado en su planificación estratégica y operativa medidas e incentivos eficientes, validados por opiniones expertas, para ampliar la oferta de servicios ecoturísticos.
3: Además, la oferta de actividades ecoturísticas es igual o mayor al 75% de la oferta potencial basada en las potencialidades del área, determinada por la matriz de modalides y servicios a lo largo de la cadena de valor para cada una de ellas. Los criterios bajo los que se rige la potencialidad de las Ecoáreas para la oferta ecoturística son homogéneos y están validados por opiniones expertas, además de revisados periódicamente para atender cambios en las tendencias de consumo, aparición de nuevas tecnologías, etc.</t>
  </si>
  <si>
    <t>El número de proveedores es un indicador de la capacidad de la Ecoárea de atraer profesionales que provean servicios ecoturísticos. También, y más importante, permite a los usuarios elegir entre alternativas con el fin de que la experiencia vivida se aproxime lo más posible a la deseada. Dentro de los límites de carga aceptables, cuanto mayor sea el nº de proveedores, la Ecoárea estará proveyendo oportunidades a más emprendedores y, gracias a la variedad de opciones, es probable que  la experiencia que la Ecoárea presta al visitante sea más valiosa.</t>
  </si>
  <si>
    <t>Nº de proveedores que a lo largo del periodo de tiempo considerado (normalmente un año) han llevado a cabo actividades ecoturísticas en la Ecoárea.</t>
  </si>
  <si>
    <t xml:space="preserve">0. No se conoce el número de empresas que han prestado servicios a lo largo del último año.
1. Se tiene constancia y se ha registrado el nº de empresas diferentes que han prestado servicios en la Ecoárea a lo largo del periodo de referencia, y es publicado.
2- Además, la Ecoárea  ha incorporado en su planificación estratégica y operativa medidas e incentivos eficientes, validados por opiniones expertas, para atraer oferentes certificados de servicios ecoturísticos social y ambientalmente responsables.
3-Además, la Ecoárea ha logrado que al menos el 75% de las empresas que ofertan servicios ecoturísticos exhiban al menos una certificación reconocida en materia de calidad y sostenibilidad. </t>
  </si>
  <si>
    <t xml:space="preserve">Recuento de las empresas que durante el año han ofertado paquetes de actividades o prestado servicio en la Ecoárea, y su desdoble con el cómputo del nº de ellas que efectivamente han tenido actividad en la Ecoárea.Recuento de las empresas que durante el año han ofertado y realizado actividades o prestado servicios en la Ecoárea e identificación de las que los hacen bajo un sello/certificación ambiental, de calidad, sostenibilidad y/o responsabilidad social corporativa. 
Se podrá consultar también lo siguiente: 
--&gt; Instituto Estadístico de Canarias- ISTAC http://www.gobiernodecanarias.org/istac/                                                         --&gt; Instituto Nacional de Estadística-INE (Búsqueda por códico de actividad CNAE) http://www.ine.es/jaxiT3/Datos.htm?t=298                                                                                                                                                                                    --&gt; Frontur http://estadisticas.tourspain.es/es-es/estadisticas/frontur/paginas/default.aspx
--&gt; Otras fuentes públicas 
--&gt; Prensa u otros medios </t>
  </si>
  <si>
    <t>Los servicios complementarios a los servicios ecoturísticos provistos por la Ecoárea constituyen un aspecto esencial de la calidad de la experiencia vacacional y también del impacto de ésta en el desarrollo socioeconómico del entorno. Cuanto más rica y diversa sea esta oferta, más basada en producción de proximidad y exhiba un metabolismo ambiental más saludable, más positivo será la vivencia de los visitantes y el impacto en el tejido socioeconómico local. De los servicios complementarios posibles, los vinculados a la gastronomía y alimentación representan la mayor parte del gasto y del potencial de impacto en desarrollo sostenible del usuario de la Ecoárea.</t>
  </si>
  <si>
    <t xml:space="preserve">0: No existe o se tiene constancia, en menos de 5 km.
1: Existen restaurantes o supermercados en menos de 5 km y la Ecoárea informa de sus características y localización.
2: Además, existe oferta gastronómica elaborada con productos de la Ecoárea y su entorno o ecológicos, o supermercados que ofrecen alimentación fresca o envasada “eco”, o venta de productos eco a pie de finca. Y la Ecoárea ofrece información diferenciada de los mismos. 
3: Además, la Ecoárea ha incorporado en su planificación estratégica y operativa medidas e incentivos eficientes, validados por opiniones expertas, para promover la oferta gastronómica y de alimentación de km 0 y ecológica; así como información actualizada sobre la oferta certificada de artesanía de calidad y otros productos culturales asociados a la historia y tradiciones del entorno.
</t>
  </si>
  <si>
    <t>Disponibilidad y características socioambientales de los establecimientos alojativos y la movilidad del entorno, en relación con los usuarios de la Ecoárea.</t>
  </si>
  <si>
    <t xml:space="preserve">0: No se tiene constancia de la existencia de algún alojamiento certificado como social o ambientalmente responsable en el entorno de la Ecoárea (5 km.).
1: Existe al menos 1 alojamiento certificado como social o ambientalmente responsable en el entorno (5 km) o la Ecoárea ofrece información actualizada y detallada de los alojamientos social o ambientalmente responsables más cercanos a la misma, y promueve la utilización de los mismos.
2: La Ecoárea ha incorporado a su planificación estratégica y operativa acciones e incentivos eficaces para promover la instalación de los mismos en el entorno (5 km). Entre éstas se incluyen las de capacitación, la colaboración para obtener la certificación y otros asociados a las tarifas de los servicios de la Ecoárea.
3: Existen en el entorno (5 km) alojamientos social y ecológicamente responsables para ofrecer al menos al 10% de la demanda de pernoctaciones de los turistas que visitan la Ecoárea [(Nº camas*365)/(Nº turistas*EstanciaMedia)&gt;0,1], y la Ecoárea incluye en su planificación estratégica medidas concretas para favorecer la mejora continua de los mismos así como formas de movilidad sostenible entre ellos y la Ecoárea. 
</t>
  </si>
  <si>
    <t>Informe con número de turistas/pernoctaciones y número de visitas de un día. Todo en series mensuales y anuales. En el caso de las pernoctaciones, atendiendo el tipo de alojamiento. Informe de la estancia media en el área de influencia de la Ecoárea en la que se encuentran las unidades de alojamiento.</t>
  </si>
  <si>
    <t>La colaboración activa entre empresas que prestan servicios ecoturísticos en la Ecoárea posibilita que éstas puedan reducir costes de aprovisionamiento, mejoren su capacidad de interlocución de administraciones y sociedad, intercambien información y asistencia técnica sobre productos y consumidores, compartan estrategias de promoción y comercialización, y ofrezcan paquetes conjuntos de servicios; todo ello redundando en la salud del tejido empresarial y en la calidad y significado de las experiencias de los usuarios. Por este motivo, promover el networking interempresarial y público-privado en todas sus dimensiones, debe ser una tarea de la administración de la Ecoárea.</t>
  </si>
  <si>
    <t>Amplitud e intensidad de las relaciones colaborativas entre las empresas que proveen servicios ecoturísticos en la Ecoárea.</t>
  </si>
  <si>
    <t xml:space="preserve">0: No existe constancia de relación colaborativa alguna entre las empresas que proveen servicios ecoturísticos en la Ecoárea.
1: La Ecoárea dispone de información actualizada del conjunto de experiencias de colaboración interempresarial que han tenido lugar en la Ecoárea a lo largo de un periodo, con especificación de la tipología de las mismas (i: compras conjuntas, ii: interlocución, iii: intercambio de información y asistencia técnica, iv: comercialización conjunta y v: conformación conjunta de paquetes de servicios).
2. Además, la Ecoárea ha incorporado en su planificación estratégica y operativa medidas e incentivos eficientes, validados por opiniones expertas, para promover las relaciones colaborativas entre los oferentes de servicios ecoturísticos.
3. Además, al menos un 50% de las empresas que proveen servicios ecoturísticos en la Ecoárea declaran haber establecido relaciones colaborativas estables y de valor (niveles IV y V) a lo largo del periodo de referencia.
</t>
  </si>
  <si>
    <t>Un objetivo básico del desarrollo de una Ecoárea es promover el bien común mediante la mejora de la condición del ecosistema que la acoge, la provisión de experiencias valiosas para los visitantes y un impacto positivo en su entorno socioeconómico. Un objetivo de la Ecoárea es elevar el número de sus usuarios que contratan servicios ecoturísticos en la medida en que ello redunde en experiencias más significativas y efectos más positivos sobre el tejido socioeconómico local, preservando la integridad del ecosistema.</t>
  </si>
  <si>
    <t>Número de visitantes que contratan servicios ecoturísticos en la Ecoárea a lo largo de un periodo (normalmente un año).</t>
  </si>
  <si>
    <t xml:space="preserve">0: La administración de la Ecoárea no dispone de información sobre los visitantes que contratan servicios ecoturísticos.
1: La Ecoárea dispone de información actualizada del nº de visitantes que han contratado servicios ecoturísticos a lo largo del periodo de referencia, por tipos de servicios consumidos.
2. Además, la Ecoárea ha incorporado en su planificación estratégica y operativa medidas e incentivos eficientes, validados por opiniones expertas, para promover que los visitantes contraten servicios ecoturísticos en la Ecoárea.
3. Además, al menos un 25% de los visitantes de la Ecoárea contrató servicios ecoturísticos en el periodo de referencia.
</t>
  </si>
  <si>
    <t>La Ecoárea presta su servicios a residentes y turistas que llevan a cabo diversas actividades empleando sus propios equipos y conocimientos, por lo que no precisan contratar a servicios a empresas, o simplemente tomando baños, paseando y disfrutando del paisaje. Esta función es igualmente muy importante, pues contribuye a elevar el bienestar de la sociedad local y de los visitantes. Un aumento del uso público gratuito se considerará una contribución positiva de la Ecoárea al bien común, siempre que se sé dentro de los límites aceptables para la conservación del ecosistema y la calidad de la experiencia de los usuarios.</t>
  </si>
  <si>
    <t xml:space="preserve">0: La administración de la Ecoárea desconoce el volumen de uso público gratuito.
1: Se tiene una estimación rigurosa de los usuarios que no contratan servicios ecoturísticos con las empresas.
2: Además, la Ecoárea ha incorporado en su planificación estratégica y operativa medidas e incentivos eficientes, validados por opiniones expertas, para atraer usuarios a la Ecoárea mediante acciones de mejora del entorno y de promoción basada en criterios de uso responsable.
3: Además, la Ecoárea ha estimado mediante procedimientos rigurosos el límite de cambio aceptable del ecosistema y la capacidad de carga perceptual de los visitantes, llevando a cabo acciones con validación experta para gestionar con éxito ambos límites.
</t>
  </si>
  <si>
    <t>La gestión sostenible de la Ecoárea requiere disponer de instrumentos que permitan conocer la satisfacción con la experiencia de los visitantes ya que se trata de un objetivo crucial de la misma. Maximizar la satisfacción con la experiencia es uno de los objetivos que caracterizan la gestion sostenible de los espacios visitados de cualquier naturaleza, y por tanto ha de serlo de las Ecoáreas</t>
  </si>
  <si>
    <t>Satisfacción promedio con la experiencia de los visitantes de la Ecoárea a lo largo del periodo de referencia, medida en escala de Likert 1 – 10. Se pueden establecer diversos sub-indicadores sobre aspectos específicos de la Ecoárea y/o segmentos de visitantes.</t>
  </si>
  <si>
    <t>En numerosos contextos en todo el planeta, la disponibilidad y calidad del empleo es una preocupación social de primera magnitud. En Canarias, la Macaronesia, toda Sudamérica y gran parte de América del Norte, en toda África, en la práctica totalidad de Asía y en buena parte de Oceanía, la disponibilidad y calidad del empleo constituyen objetivos de relevancia estratégica para la sociedad. La medida de la contribución de las Ecoáreas a este objetivo debe por tanto tener un sistema de indicadores de desarrollo sostenible de las mismas.</t>
  </si>
  <si>
    <t>Número de empleos directos equivalentes a tiempo completo a lo largo de un año que son creados en la provisión de servicios ecoturísticos en la Ecoárea y en la administración de la misma. Se excluye expresamente la contabilización del empleo indirecto e inducido.</t>
  </si>
  <si>
    <t xml:space="preserve">0: No existen datos del empleo directo equivalente anual generado en la producción de servicios ecoturísticos y la administración de la Ecoárea.
1: La administración de la Ecoárea dispone de una evaluación rigurosa realizada con supervisión experta del empleo equivalente anual generado por la prestación de servicios ecoturísticos y la administración de la Ecoárea.
2: Además, la Ecoárea ha incorporado en su planificación estratégica y operativa medidas e incentivos eficientes, validados por opiniones expertas, para incrementar la creación de empleo legal, de calidad y con igualdad de oportunidades en la provision de servicios ecoturísticos y la gestión de la Ecoárea.
3: Además, la administración de la Ecoárea dispone de información veraz y probatoria de que al menos el 90% del empleo generado en la provisión de servicios ecoturísticos y la administración de la Ecoárea es legal, de calidad y con igualdad de oportunidades, en particular en lo que respecta a la cuestión de género.
</t>
  </si>
  <si>
    <t xml:space="preserve">Encuestas a empresas en las que se pregunte cuanto empleo genera, el tipo de contrato que realiza a sus trabajadores, el tipo de personas que contrata y el porcentaje de su actividad anual que realiza directamente en la Ecoárea. 
También se podrá consultar: --&gt; Instituto Estadístico de Canarias- ISTAC http://www.gobiernodecanarias.org/istac/                                                                                                  --&gt; Instituto Nacional de Estadística-INE (Búsqueda por códico de actividad CNAE) http://www.ine.es/jaxiT3/Datos.htm?t=298                                                                                                                                                                                    --&gt; Frontur http://estadisticas.tourspain.es/es-es/estadisticas/frontur/paginas/default.aspx                 --&gt;Exceltur http://www.exceltur.org/ (Impactur)
--&gt; Otras fuentes públicas 
--&gt; Prensa u otros medios 
--&gt; Instituto Estadístico de Canarias- ISTAC http://www.gobiernodecanarias.org/istac/   </t>
  </si>
  <si>
    <t>El incremento del gasto en servicios ecoturísticos provistos en la Ecoárea puede deberse a que más visitantes de la misma contratan servicios, a que cada visitante contrata una gama más amplia de los mismos, a que los servicios elevan su precio como reflejo de mejoras en la calidad, o a cualquier combinación de estos tres factores. Dado que todos reflejarían una evolución positiva en los objetivos de la Ecoárea, el incremento del gasto agregado anual en la Ecoárea debe entenderse como una expresión de mejora de la gestión sostenible de la misma.</t>
  </si>
  <si>
    <t>Gasto bruto anual de los visitantes de la Ecoárea en contratación de servicios ecoturísticos (y en el conjunto de la experiencia turística.</t>
  </si>
  <si>
    <t xml:space="preserve">0: No existe una evaluación rigurosa del gasto bruto anual de los visitantes de la Ecoárea en servicios ecoturísticos.
1: Existe una evaluación rigurosa del gasto bruto anual de los visitantes de la Ecoárea en servicios ecoturísticos. 
2: Además, la Ecoárea ha incorporado en su planificación estratégica y operativa medidas e incentivos eficientes, validados por opiniones expertas, para incrementar el gasto. 
3: Además, la administración de la Ecoárea dispone de estimadores rigurosos del efecto multiplicador del gasto de los turistas que visitan la Ecoárea y ha incorporado en su planificación estratégica y operativa medidas e incentivos eficientes, validados por opiniones expertas, para incrementarlo. La Ecoárea elabora una estimación robusta del gasto agregado que llevan a cabo los turistas que la visitan en el conjunto de su experiencia vacacional y lo compara con el gasto promedio de los turistas que visitan el destino.
</t>
  </si>
  <si>
    <t>Encuestas tanto a empresas prestadoras de servicios como a los usuarios de la Ecoárea. Datos sectoriales ofrecidos por asociaciones de empresas turísticas. Herramientas como Cuenta satélite del turismo.  Planes estratégicos de los territorios que comprenden las Ecoáreas. 
Por otro lado, también se podrá consultar lo siguiente: 
--&gt; Instituto Estadístico de Canarias- ISTAC http://www.gobiernodecanarias.org/istac/ 
--&gt; Estadísticas de Turismo, PROMOTUR http://www.turismodecanarias.com/promoturturismocanarias/informes-y-estadisticas/                                                                                                           --&gt;Frontur http://estadisticas.tourspain.es/es-es/estadisticas/frontur/paginas/default.aspx                 --&gt;Exceltur http://www.exceltur.org/ (Impactur)</t>
  </si>
  <si>
    <t>Gestionar de manera eficaz la accesibilidad de los lugares y de interés turístico, los alojamientos y establecimientos, y el transporte público, para adaptarlos a las necesidades de los colectivos con movilidad reducida o necesidades sensorialies específicas. Fomentar la "Accesibilidad Universal", la cual posibilita a todos los usuarios el uso autónomo de los servicios y recursos de la Ecoárea, de manera segura y normalizada, independientemente de que tenga o no limitadas determinadas capacidades.</t>
  </si>
  <si>
    <t>0: No existe un ordenamiento o normativa que regule las condiciones de accesibilidad física y sensorial en el entorno y a los productos y servicios de la Ecoárea o no están adaptados para el disfrute de todos los usuarios. 
 1: Los servicios gestionados por los entes públicos reúnen requisitos mínimos de accesibilidad según la legislación (accesos, transporte, aparcamientos, aseos públicos) y existe al menos una actividad ecoturística adaptada. Menos del 20% de los servicios complementarios adaptados (empresas de servicios). 
 2: Servicios públicos adaptados, más de una actividad ecoturística adaptada y al menos el 30% de los servicios complementarios cumplen la normativa. 
 3: Servicios públicos adaptados, más de dos actividades ecoturísticas adaptadas y al menos el 60% de los servicios complementarios cumplen la normativa (o acuerdo/convenio con establecimiento privado).</t>
  </si>
  <si>
    <t>0: Sin ningún tipo de balizamiento ni sistema de gestión de visitantes.
 1: Sin balizamiento en el espacio pero con algún tipo de información disponible (web, carteles, etc.).
 2: Balizamiento parcial o marcas de tierra y con paneles explicativos.
 3: Paneles y delimitación de la Ecoárea o límites naturales (en el caso del litoral paneles en costa y boyas delimitantes) en el caso de la existencia de actividades que requieran de fondeo la presencia de sistema de fondeo fijo para evitar el uso de anclas. Sistema de gestión de visitantes que evalúe los límites de sostenibilidad de la Ecoárea (número de visitantes, número de vehículos o embarcaciones) y con medidas para su gestión y comunicación al público.</t>
  </si>
  <si>
    <t>VALOR (0-3)</t>
  </si>
  <si>
    <t>1: Existe algún inventario de la biodiversidad de la Ecoárea que puede haber sido provisto por ciencia ciudadana (fotografías, RedPROMAR, identificación de especies protegidas y especies alóctonas). En el caso de que existan estudios que demuestren que la biodiversidad está en mal estado ambiental, se han propuesto planes de gestión.</t>
  </si>
  <si>
    <t>2: Existen muestreos de la biodiversidad de la Ecoárea realizados por la ciudadanía con metodología sencilla (p. Ej. Cousteau Divers) o existe algún estudio científico/técnico sobre alguna/s especie/s de la Ecoárea. Además los datos disponibles indican que se avanza hacia un Buen Estado Ambiental (Estrategia Marina, 2012) o se han ejecutado medidas de gestión.</t>
  </si>
  <si>
    <t>3: Existen estudios científicos/técnicos de la biodiversidad de la Ecoárea, evaluando la distribución, el tamaño y el estado de las poblaciones de flora y fauna atendiendo, éste último, a sus características demográficas (estructura de tallas o edades, sex-ratio, fecundidad, supervivencia) y la estructura genética de la población. Además, los estudios evidencian que la biodiversidad se encuentra en buen estado ambiental (Estrategia Marina, 2012) y/o hay evidencias de presencia de especies protegidas.</t>
  </si>
  <si>
    <t xml:space="preserve">0: No existen estudios de las especies de flora y fauna de la Ecoárea o, si existen, evidencian que se encuentran en mal estado ambiental y no se lleva a cabo ningún tipo de gestión
</t>
  </si>
  <si>
    <t>1: Existe algún inventario de algún hábitat o algún biotopo de la Ecoárea que puede haber sido provisto por ciencia ciudadana (fotografías, identificación de hábitats, ecosistemas, actividades escolares). En el caso de que existan estudios que demuestren que el ecosistema está en mal estado ambiental, se han propuesto planes de gestión.</t>
  </si>
  <si>
    <t>2: Además de inventarios, existen muestreos de metodología sencilla, que pueden haber sido provistos por ciencia ciudadana, que dan información sobre los biotopos que conforman el ecosistema de la Ecoárea, por ejemplo en mar: ambientes rocosos, arenosos, intermareales y submareales. Además los datos disponibles indican que se avanza hacia un buen estado ambiental (Estrategia Marina, 2012) o se han ejecutado medidas de gestión.</t>
  </si>
  <si>
    <t xml:space="preserve">0: No existen estudios de los hábitats ni los biotopos del ecosistema de la Ecoárea o, si existen, evidencian que se encuentran en mal estado ambiental y no se lleva a cabo ningún tipo de gestión.
</t>
  </si>
  <si>
    <t>3: Existen estudios científicos/técnicos de los biotopos y el ecosistema de la Ecoárea, además éstos evidencian que se encuentran en buen estado ambiental (Estrategia Marina, 2012).</t>
  </si>
  <si>
    <t>1: Existe algún inventario de las especies de interés extractivo en la Ecoárea o de las capturas, que puede haber sido provisto por ciencia ciudadana (p. ej. actividades escolares). En el caso de que existan estudios que demuestren que el impacto es alto, se han propuesto planes de gestión.</t>
  </si>
  <si>
    <t>2: Existen inventarios de capturas, descartes, tallas o edades de las especies de interés extractivo en la Ecoárea, que pueden haber sido provistos por ciencia ciudadana, con registros de validez científica (registros históricos de entidades científicas, frecuencia de observación, tallas de los ejemplares, obtenido con una metodología sencilla tipo Cousteau Divers). Además los datos de los que se dispone indican que se avanza hacia un buen estado ambiental (Estrategia Marina, 2012) o se han ejecutado medidas de gestión.</t>
  </si>
  <si>
    <t>En el caso de la pesca/marisqueo:
0: No existen estudios de las especies de interés extractivo en la Ecoárea o, si existen, evidencian que el impacto sobre ellas es alto y no se lleva a cabo ningún tipo de gestión.</t>
  </si>
  <si>
    <t xml:space="preserve">3: Existen estudios científicos/técnicos de las especies de interés extractivo en la Ecoárea, analizando el nivel de presión de la actividad pesquera, la capacidad reproductora de la población y distribución de tallas, y la presencia de contaminantes en los pescados y mariscos. Además los estudios avalan un Buen Estado Ambiental (Estrategia Marina, 2012).
</t>
  </si>
  <si>
    <t>0: Más del 50% del terreno está antropizado. En el caso de que existan estudios que demuestren que se están destruyendo hábitats, no se lleva a cabo ningún tipo de gestión.
1: La antropización representa entre el 26% y el 50%. En el caso de que existan estudios que demuestren que se están destruyendo hábitat, se han propuesto planes de gestión.
2: La antropización representa entre el 5% y el 25%, además no existe ninguna edificación de más de 6 m (dos plantas aproximadamente) que altere la estética del lugar. En el caso de que existan estudios que demuestren que se están destruyendo hábitats, se han ejecutado medidas de gestión.
3: Menos del 5% del terreno está antropizado. No existe ninguna edificación de más de 6 m (dos plantas aproximadamente) que altere la estética del lugar. Existen estudios científicos/técnicos que demuestran que no se están destruyendo hábitats.</t>
  </si>
  <si>
    <t xml:space="preserve">2. Aspectos Sociales </t>
  </si>
  <si>
    <t>0: No existe registro/inventario de actividades ecoturísticas de la Ecoárea.
1: Existe registro/inventario de actividades ecoturísticas Ecoárea, con información básica sobre las características y la forma de contacto y publicada de forma accesible.
2: Además, la Ecoárea ha incorporado en su planificación estratégica y operativa medidas e incentivos eficientes, validados por opiniones expertas, para ampliar la oferta de servicios ecoturísticos.
3: Además, la oferta de actividades ecoturísticas es igual o mayor al 75% de la oferta potencial basada en las potencialidades del área, determinada por la matriz de modalides y servicios a lo largo de la cadena de valor para cada una de ellas. Los criterios bajo los que se rige la potencialidad de las Ecoáreas para la oferta ecoturística son homogéneos y están validados por opiniones expertas, además de revisados periódicamente para atender cambios en las tendencias de consumo, aparición de nuevas tecnologías, etc.</t>
  </si>
  <si>
    <t xml:space="preserve">0. No se conoce el número de empresas que han prestado servicios a lo largo del último año.
1. Se tiene constancia y se ha registrado el nº de empresas diferentes que han prestado servicios en la Ecoárea a lo largo del periodo de referencia, y es publicado.
2- Además, la Ecoárea  ha incorporado en su planificación estratégica y operativa medidas e incentivos eficientes, validados por opiniones expertas, para atraer oferentes certificados de servicios ecoturísticos social y ambientalmente responsables.
3-Además, la Ecoárea ha logrado que al menos el 75% de las empresas que ofertan servicios ecoturísticos exhiban al menos una certificación reconocida en materia de calidad y sostenibilidad. </t>
  </si>
  <si>
    <t xml:space="preserve">0: No existe o se tiene constancia, en menos de 5 km.
1: Existen restaurantes o supermercados en menos de 5 km y la Ecoárea informa de sus características y localización.
2: Además, existe oferta gastronómica elaborada con productos de la Ecoárea y su entorno o ecológicos, o supermercados que ofrecen alimentación fresca o envasada “eco”, o venta de productos eco a pie de finca. Y la Ecoárea ofrece información diferenciada de los mismos. 
3: Además, la Ecoárea ha incorporado en su planificación estratégica y operativa medidas e incentivos eficientes, validados por opiniones expertas, para promover la oferta gastronómica y de alimentación de km 0 y ecológica; así como información actualizada sobre la oferta certificada de artesanía de calidad y otros productos culturales asociados a la historia y tradiciones del entorno.
</t>
  </si>
  <si>
    <t xml:space="preserve">0: No se tiene constancia de la existencia de algún alojamiento certificado como social o ambientalmente responsable en el entorno de la Ecoárea (5 km.).
1: Existe al menos 1 alojamiento certificado como social o ambientalmente responsable en el entorno (5 km) o la Ecoárea ofrece información actualizada y detallada de los alojamientos social o ambientalmente responsables más cercanos a la misma, y promueve la utilización de los mismos.
2: La Ecoárea ha incorporado a su planificación estratégica y operativa acciones e incentivos eficaces para promover la instalación de los mismos en el entorno (5 km). Entre éstas se incluyen las de capacitación, la colaboración para obtener la certificación y otros asociados a las tarifas de los servicios de la Ecoárea.
3: Existen en el entorno (5 km) alojamientos social y ecológicamente responsables para ofrecer al menos al 10% de la demanda de pernoctaciones de los turistas que visitan la Ecoárea [(Nº camas*365)/(Nº turistas*EstanciaMedia)&gt;0,1], y la Ecoárea incluye en su planificación estratégica medidas concretas para favorecer la mejora continua de los mismos así como formas de movilidad sostenible entre ellos y la Ecoárea. 
</t>
  </si>
  <si>
    <t xml:space="preserve">0: No existe constancia de relación colaborativa alguna entre las empresas que proveen servicios ecoturísticos en la Ecoárea.
1: La Ecoárea dispone de información actualizada del conjunto de experiencias de colaboración interempresarial que han tenido lugar en la Ecoárea a lo largo de un periodo, con especificación de la tipología de las mismas (i: compras conjuntas, ii: interlocución, iii: intercambio de información y asistencia técnica, iv: comercialización conjunta y v: conformación conjunta de paquetes de servicios).
2. Además, la Ecoárea ha incorporado en su planificación estratégica y operativa medidas e incentivos eficientes, validados por opiniones expertas, para promover las relaciones colaborativas entre los oferentes de servicios ecoturísticos.
3. Además, al menos un 50% de las empresas que proveen servicios ecoturísticos en la Ecoárea declaran haber establecido relaciones colaborativas estables y de valor (niveles IV y V) a lo largo del periodo de referencia.
</t>
  </si>
  <si>
    <t xml:space="preserve">0: La administración de la Ecoárea no dispone de información sobre los visitantes que contratan servicios ecoturísticos.
1: La Ecoárea dispone de información actualizada del nº de visitantes que han contratado servicios ecoturísticos a lo largo del periodo de referencia, por tipos de servicios consumidos.
2. Además, la Ecoárea ha incorporado en su planificación estratégica y operativa medidas e incentivos eficientes, validados por opiniones expertas, para promover que los visitantes contraten servicios ecoturísticos en la Ecoárea.
3. Además, al menos un 25% de los visitantes de la Ecoárea contrató servicios ecoturísticos en el periodo de referencia.
</t>
  </si>
  <si>
    <t xml:space="preserve">0: No existen estudios de satisfacción respecto a la experiencia del visitante a la Ecoárea, y de existir, muestran un valor medio menor de 5. No existen planes de mejora de los aspectos deficientes. 
1: Existen estudios de satisfacción respecto a la experiencia con valores medios entre 5 y 6,9. Existen planes con validación experta de mejora de las áreas deficientes (puntuación inferior a 5).
2: Existen estudios/encuestas de satisfacción respecto a la experiencia con valores medios entre 7 y 8,9. Existen planes con validación experta de mejora para los aspectos peor valorados.
3: Encuestas realizadas con valores medios de 9 o más. Existen planes con validación experta para el mantenimiento de la excelencia.
</t>
  </si>
  <si>
    <t xml:space="preserve">0: No existen datos del empleo directo equivalente anual generado en la producción de servicios ecoturísticos y la administración de la Ecoárea.
1: La administración de la Ecoárea dispone de una evaluación rigurosa realizada con supervisión experta del empleo equivalente anual generado por la prestación de servicios ecoturísticos y la administración de la Ecoárea.
2: Además, la Ecoárea ha incorporado en su planificación estratégica y operativa medidas e incentivos eficientes, validados por opiniones expertas, para incrementar la creación de empleo legal, de calidad y con igualdad de oportunidades en la provision de servicios ecoturísticos y la gestión de la Ecoárea.
3: Además, la administración de la Ecoárea dispone de información veraz y probatoria de que al menos el 90% del empleo generado en la provisión de servicios ecoturísticos y la administración de la Ecoárea es legal, de calidad y con igualdad de oportunidades, en particular en lo que respecta a la cuestión de género.
</t>
  </si>
  <si>
    <t xml:space="preserve">0: No existe una evaluación rigurosa del gasto bruto anual de los visitantes de la Ecoárea en servicios ecoturísticos.
1: Existe una evaluación rigurosa del gasto bruto anual de los visitantes de la Ecoárea en servicios ecoturísticos. 
2: Además, la Ecoárea ha incorporado en su planificación estratégica y operativa medidas e incentivos eficientes, validados por opiniones expertas, para incrementar el gasto. 
3: Además, la administración de la Ecoárea dispone de estimadores rigurosos del efecto multiplicador del gasto de los turistas que visitan la Ecoárea y ha incorporado en su planificación estratégica y operativa medidas e incentivos eficientes, validados por opiniones expertas, para incrementarlo. La Ecoárea elabora una estimación robusta del gasto agregado que llevan a cabo los turistas que la visitan en el conjunto de su experiencia vacacional y lo compara con el gasto promedio de los turistas que visitan el destino.
</t>
  </si>
  <si>
    <t>RESULTADO</t>
  </si>
  <si>
    <t>El presente documento es una herramienta para ayudar en la gestión de las Ecoáreas (EA) en su evaluación y mejora continua. Está dividido en varias páginas (parte inferior de este documento)
Página 1: Introducción (página actual).
Página 2: Descripción de cada indicador.
Páginas 3: Plantilla (para duplicar y rellenar)
Esta matriz es el resultado del trabajo conjunto de infinidad de personas e instituciones asociadas al proyecto de Red de Áreas Ecoturísticas Litorales, Ecoáreas - mardetodos. La matriz está diseñada para que personas y entidades interesadas en mejorar la sostenibilidad de un espacio costero puedan contribuir a hacerlo.</t>
  </si>
  <si>
    <t xml:space="preserve">Problemas / necesidades </t>
  </si>
  <si>
    <t>VAL.</t>
  </si>
  <si>
    <t>TÍTULO</t>
  </si>
  <si>
    <t>Fecha Elaboración:</t>
  </si>
  <si>
    <t>Lugar de Realización: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</si>
</sst>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
  </numFmts>
  <fonts count="60">
    <font>
      <sz val="11"/>
      <color rgb="FF000000"/>
      <name val="Helvetica Neue"/>
    </font>
    <font>
      <b/>
      <sz val="11"/>
      <color rgb="FF000000"/>
      <name val="Arial"/>
    </font>
    <font>
      <b/>
      <sz val="12"/>
      <color rgb="FF000000"/>
      <name val="Arial"/>
    </font>
    <font>
      <sz val="11"/>
      <color rgb="FF000000"/>
      <name val="Arial"/>
    </font>
    <font>
      <sz val="12"/>
      <color rgb="FF000000"/>
      <name val="Arial"/>
    </font>
    <font>
      <b/>
      <sz val="11"/>
      <color rgb="FF000000"/>
      <name val="Merriweather Sans"/>
    </font>
    <font>
      <sz val="10"/>
      <color rgb="FFFFFFFF"/>
      <name val="Merriweather Sans"/>
    </font>
    <font>
      <u/>
      <sz val="11"/>
      <color rgb="FF000000"/>
      <name val="Arial"/>
    </font>
    <font>
      <sz val="11"/>
      <color rgb="FF000000"/>
      <name val="Merriweather Sans"/>
    </font>
    <font>
      <b/>
      <sz val="11"/>
      <color rgb="FFFFFFFF"/>
      <name val="Merriweather Sans"/>
    </font>
    <font>
      <b/>
      <sz val="12"/>
      <color rgb="FFFFFFFF"/>
      <name val="Merriweather Sans"/>
    </font>
    <font>
      <sz val="9"/>
      <color rgb="FFFFFFFF"/>
      <name val="Merriweather Sans"/>
    </font>
    <font>
      <b/>
      <sz val="9"/>
      <color rgb="FFFFFFFF"/>
      <name val="Merriweather Sans"/>
    </font>
    <font>
      <sz val="10"/>
      <color rgb="FF000000"/>
      <name val="Arial"/>
    </font>
    <font>
      <sz val="10"/>
      <color rgb="FFB7B7B7"/>
      <name val="Merriweather Sans"/>
    </font>
    <font>
      <sz val="9"/>
      <color rgb="FFB7B7B7"/>
      <name val="Merriweather Sans"/>
    </font>
    <font>
      <b/>
      <sz val="11"/>
      <color rgb="FFFFFFFF"/>
      <name val="Arial"/>
    </font>
    <font>
      <sz val="11"/>
      <name val="Helvetica Neue"/>
    </font>
    <font>
      <b/>
      <sz val="11"/>
      <color rgb="FFFFFFFF"/>
      <name val="Helvetica Neue"/>
    </font>
    <font>
      <b/>
      <sz val="10"/>
      <color rgb="FF000000"/>
      <name val="Merriweather Sans"/>
    </font>
    <font>
      <sz val="9"/>
      <color rgb="FF000000"/>
      <name val="Merriweather Sans"/>
    </font>
    <font>
      <sz val="9"/>
      <color rgb="FF999999"/>
      <name val="Merriweather Sans"/>
    </font>
    <font>
      <b/>
      <sz val="9"/>
      <color rgb="FF000000"/>
      <name val="Merriweather Sans"/>
    </font>
    <font>
      <sz val="11"/>
      <color rgb="FF999999"/>
      <name val="Helvetica Neue"/>
    </font>
    <font>
      <b/>
      <sz val="9"/>
      <name val="Merriweather Sans"/>
    </font>
    <font>
      <sz val="9"/>
      <name val="Merriweather Sans"/>
    </font>
    <font>
      <b/>
      <sz val="10"/>
      <color rgb="FFFFFFFF"/>
      <name val="Merriweather Sans"/>
    </font>
    <font>
      <b/>
      <sz val="10"/>
      <color rgb="FF9A9A9A"/>
      <name val="Merriweather Sans"/>
    </font>
    <font>
      <sz val="10"/>
      <color rgb="FF000000"/>
      <name val="Merriweather Sans"/>
    </font>
    <font>
      <sz val="10"/>
      <color rgb="FF9A9A9A"/>
      <name val="Merriweather Sans"/>
    </font>
    <font>
      <sz val="10"/>
      <color rgb="FFCDCDCD"/>
      <name val="Merriweather Sans"/>
    </font>
    <font>
      <sz val="10"/>
      <color rgb="FFB3B3B3"/>
      <name val="Merriweather Sans"/>
    </font>
    <font>
      <b/>
      <sz val="11"/>
      <color rgb="FF000000"/>
      <name val="Merriweather Sans"/>
    </font>
    <font>
      <sz val="9"/>
      <color rgb="FF783F04"/>
      <name val="Merriweather Sans"/>
    </font>
    <font>
      <sz val="9"/>
      <color rgb="FFFF0000"/>
      <name val="Merriweather Sans"/>
    </font>
    <font>
      <sz val="9"/>
      <color rgb="FF6AA84F"/>
      <name val="Merriweather Sans"/>
    </font>
    <font>
      <b/>
      <sz val="14"/>
      <color rgb="FFFFFFFF"/>
      <name val="Merriweather Sans"/>
    </font>
    <font>
      <b/>
      <sz val="10"/>
      <color rgb="FFB3B3B3"/>
      <name val="Merriweather Sans"/>
    </font>
    <font>
      <u/>
      <sz val="11"/>
      <color rgb="FF000000"/>
      <name val="Helvetica Neue"/>
    </font>
    <font>
      <sz val="9"/>
      <name val="Arial"/>
    </font>
    <font>
      <sz val="9"/>
      <color rgb="FF660000"/>
      <name val="Merriweather Sans"/>
    </font>
    <font>
      <sz val="9"/>
      <color rgb="FF00FF00"/>
      <name val="Merriweather Sans"/>
    </font>
    <font>
      <sz val="9"/>
      <color rgb="FF000000"/>
      <name val="Arial"/>
    </font>
    <font>
      <sz val="9"/>
      <color rgb="FFFF00FF"/>
      <name val="Merriweather Sans"/>
    </font>
    <font>
      <sz val="11"/>
      <name val="Merriweather Sans"/>
    </font>
    <font>
      <sz val="9"/>
      <color rgb="FFFF00FF"/>
      <name val="Arial"/>
    </font>
    <font>
      <sz val="6"/>
      <name val="Helvetica Neue"/>
    </font>
    <font>
      <b/>
      <sz val="11"/>
      <name val="Helvetica Neue"/>
    </font>
    <font>
      <i/>
      <sz val="11"/>
      <name val="Helvetica Neue"/>
    </font>
    <font>
      <sz val="11"/>
      <color rgb="FFFF0000"/>
      <name val="Helvetica Neue"/>
    </font>
    <font>
      <sz val="11"/>
      <color rgb="FF38761D"/>
      <name val="Helvetica Neue"/>
    </font>
    <font>
      <sz val="11"/>
      <color rgb="FF6AA84F"/>
      <name val="Helvetica Neue"/>
    </font>
    <font>
      <sz val="11"/>
      <color rgb="FF783F04"/>
      <name val="Helvetica Neue"/>
    </font>
    <font>
      <b/>
      <sz val="11"/>
      <color rgb="FF000000"/>
      <name val="Helvetica Neue"/>
    </font>
    <font>
      <b/>
      <sz val="11"/>
      <color rgb="FF6AA84F"/>
      <name val="Helvetica Neue"/>
    </font>
    <font>
      <b/>
      <sz val="12"/>
      <color rgb="FF000000"/>
      <name val="Merriweather Sans"/>
    </font>
    <font>
      <sz val="11"/>
      <color rgb="FF000000"/>
      <name val="Arial"/>
      <family val="2"/>
    </font>
    <font>
      <b/>
      <sz val="26"/>
      <color rgb="FF000000"/>
      <name val="Arial"/>
      <family val="2"/>
    </font>
    <font>
      <sz val="12"/>
      <name val="Helvetica Neue"/>
    </font>
    <font>
      <b/>
      <sz val="14"/>
      <color rgb="FF000000"/>
      <name val="Calibri"/>
      <family val="2"/>
      <scheme val="minor"/>
    </font>
  </fonts>
  <fills count="23">
    <fill>
      <patternFill patternType="none"/>
    </fill>
    <fill>
      <patternFill patternType="gray125"/>
    </fill>
    <fill>
      <patternFill patternType="solid">
        <fgColor rgb="FF93C47D"/>
        <bgColor rgb="FF93C47D"/>
      </patternFill>
    </fill>
    <fill>
      <patternFill patternType="solid">
        <fgColor rgb="FFD9EAD3"/>
        <bgColor rgb="FFD9EAD3"/>
      </patternFill>
    </fill>
    <fill>
      <patternFill patternType="solid">
        <fgColor rgb="FFFFFFFF"/>
        <bgColor rgb="FFFFFFFF"/>
      </patternFill>
    </fill>
    <fill>
      <patternFill patternType="solid">
        <fgColor rgb="FF45818E"/>
        <bgColor rgb="FF45818E"/>
      </patternFill>
    </fill>
    <fill>
      <patternFill patternType="solid">
        <fgColor rgb="FF99CC00"/>
        <bgColor rgb="FF99CC00"/>
      </patternFill>
    </fill>
    <fill>
      <patternFill patternType="solid">
        <fgColor rgb="FFD9EACA"/>
        <bgColor rgb="FFD9EACA"/>
      </patternFill>
    </fill>
    <fill>
      <patternFill patternType="solid">
        <fgColor rgb="FFE3DD29"/>
        <bgColor rgb="FFE3DD29"/>
      </patternFill>
    </fill>
    <fill>
      <patternFill patternType="solid">
        <fgColor rgb="FFFFF2CC"/>
        <bgColor rgb="FFFFF2CC"/>
      </patternFill>
    </fill>
    <fill>
      <patternFill patternType="solid">
        <fgColor rgb="FFFFFF00"/>
        <bgColor rgb="FFFFFF00"/>
      </patternFill>
    </fill>
    <fill>
      <patternFill patternType="solid">
        <fgColor rgb="FFFF9900"/>
        <bgColor rgb="FFFF9900"/>
      </patternFill>
    </fill>
    <fill>
      <patternFill patternType="solid">
        <fgColor rgb="FFFCE5CD"/>
        <bgColor rgb="FFFCE5CD"/>
      </patternFill>
    </fill>
    <fill>
      <patternFill patternType="solid">
        <fgColor rgb="FFEFEFEF"/>
        <bgColor rgb="FFEFEFEF"/>
      </patternFill>
    </fill>
    <fill>
      <patternFill patternType="solid">
        <fgColor rgb="FF5DBBED"/>
        <bgColor rgb="FF5DBBED"/>
      </patternFill>
    </fill>
    <fill>
      <patternFill patternType="solid">
        <fgColor rgb="FFD0E0E3"/>
        <bgColor rgb="FFD0E0E3"/>
      </patternFill>
    </fill>
    <fill>
      <patternFill patternType="solid">
        <fgColor rgb="FF072A93"/>
        <bgColor rgb="FF072A93"/>
      </patternFill>
    </fill>
    <fill>
      <patternFill patternType="solid">
        <fgColor rgb="FF00CCFF"/>
        <bgColor rgb="FF00CCFF"/>
      </patternFill>
    </fill>
    <fill>
      <patternFill patternType="solid">
        <fgColor rgb="FF274E13"/>
        <bgColor rgb="FF274E13"/>
      </patternFill>
    </fill>
    <fill>
      <patternFill patternType="solid">
        <fgColor theme="0"/>
        <bgColor rgb="FFFFFF00"/>
      </patternFill>
    </fill>
    <fill>
      <patternFill patternType="solid">
        <fgColor theme="0"/>
        <bgColor rgb="FFFFFFFF"/>
      </patternFill>
    </fill>
    <fill>
      <patternFill patternType="solid">
        <fgColor theme="0"/>
        <bgColor indexed="64"/>
      </patternFill>
    </fill>
    <fill>
      <patternFill patternType="solid">
        <fgColor theme="0" tint="-0.14999847407452621"/>
        <bgColor indexed="64"/>
      </patternFill>
    </fill>
  </fills>
  <borders count="16">
    <border>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top/>
      <bottom style="thin">
        <color rgb="FF000000"/>
      </bottom>
      <diagonal/>
    </border>
    <border>
      <left/>
      <right/>
      <top/>
      <bottom style="thin">
        <color rgb="FF000000"/>
      </bottom>
      <diagonal/>
    </border>
  </borders>
  <cellStyleXfs count="1">
    <xf numFmtId="0" fontId="0" fillId="0" borderId="0"/>
  </cellStyleXfs>
  <cellXfs count="324">
    <xf numFmtId="0" fontId="0" fillId="0" borderId="0" xfId="0" applyFont="1" applyAlignment="1">
      <alignment vertical="top"/>
    </xf>
    <xf numFmtId="0" fontId="2" fillId="0" borderId="0" xfId="0" applyFont="1" applyAlignment="1">
      <alignment horizontal="center" vertical="center" wrapText="1"/>
    </xf>
    <xf numFmtId="0" fontId="3" fillId="3" borderId="1"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wrapText="1"/>
    </xf>
    <xf numFmtId="0" fontId="3" fillId="3" borderId="1" xfId="0" applyFont="1" applyFill="1" applyBorder="1" applyAlignment="1">
      <alignment horizontal="center" vertical="center" wrapText="1"/>
    </xf>
    <xf numFmtId="0" fontId="4" fillId="0" borderId="0" xfId="0" applyFont="1" applyAlignment="1">
      <alignment horizontal="center" vertical="center" wrapText="1"/>
    </xf>
    <xf numFmtId="0" fontId="3" fillId="0" borderId="1" xfId="0" applyFont="1" applyBorder="1" applyAlignment="1">
      <alignment horizontal="left" vertical="center" wrapText="1"/>
    </xf>
    <xf numFmtId="0" fontId="4" fillId="0" borderId="0" xfId="0" applyFont="1" applyAlignment="1">
      <alignment horizontal="left" vertical="center" wrapText="1"/>
    </xf>
    <xf numFmtId="49" fontId="5" fillId="4" borderId="0" xfId="0" applyNumberFormat="1" applyFont="1" applyFill="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Border="1" applyAlignment="1">
      <alignment horizontal="left" vertical="center" wrapText="1"/>
    </xf>
    <xf numFmtId="0" fontId="4" fillId="0" borderId="0" xfId="0" applyFont="1" applyAlignment="1">
      <alignment horizontal="left" vertical="center" wrapText="1"/>
    </xf>
    <xf numFmtId="49" fontId="1" fillId="4" borderId="0" xfId="0" applyNumberFormat="1" applyFont="1" applyFill="1" applyAlignment="1">
      <alignment horizontal="center" vertical="top"/>
    </xf>
    <xf numFmtId="49" fontId="6" fillId="5" borderId="0" xfId="0" applyNumberFormat="1" applyFont="1" applyFill="1" applyAlignment="1">
      <alignment vertical="center" wrapText="1"/>
    </xf>
    <xf numFmtId="49" fontId="1" fillId="4" borderId="0" xfId="0" applyNumberFormat="1" applyFont="1" applyFill="1" applyAlignment="1">
      <alignment horizontal="center" vertical="top" wrapText="1"/>
    </xf>
    <xf numFmtId="0" fontId="7" fillId="0" borderId="1" xfId="0" applyFont="1" applyBorder="1" applyAlignment="1">
      <alignment horizontal="center" vertical="center" wrapText="1"/>
    </xf>
    <xf numFmtId="0" fontId="4" fillId="0" borderId="0" xfId="0" applyFont="1" applyAlignment="1">
      <alignment horizontal="center" vertical="center" wrapText="1"/>
    </xf>
    <xf numFmtId="0" fontId="0" fillId="0" borderId="0" xfId="0" applyFont="1" applyAlignment="1">
      <alignment vertical="top"/>
    </xf>
    <xf numFmtId="49" fontId="9" fillId="5" borderId="2" xfId="0" applyNumberFormat="1" applyFont="1" applyFill="1" applyBorder="1" applyAlignment="1">
      <alignment horizontal="center" vertical="center" wrapText="1"/>
    </xf>
    <xf numFmtId="0" fontId="10" fillId="5" borderId="0" xfId="0" applyFont="1" applyFill="1" applyAlignment="1">
      <alignment vertical="center" wrapText="1"/>
    </xf>
    <xf numFmtId="0" fontId="3" fillId="4" borderId="0" xfId="0" applyFont="1" applyFill="1" applyAlignment="1">
      <alignment horizontal="center" vertical="top" wrapText="1"/>
    </xf>
    <xf numFmtId="0" fontId="11" fillId="5" borderId="0" xfId="0" applyFont="1" applyFill="1" applyAlignment="1">
      <alignment vertical="center" wrapText="1"/>
    </xf>
    <xf numFmtId="0" fontId="4" fillId="0" borderId="0" xfId="0" applyFont="1" applyAlignment="1">
      <alignment horizontal="center" vertical="top" wrapText="1"/>
    </xf>
    <xf numFmtId="0" fontId="12" fillId="5" borderId="0" xfId="0" applyFont="1" applyFill="1" applyAlignment="1">
      <alignment horizontal="left" vertical="center"/>
    </xf>
    <xf numFmtId="0" fontId="13" fillId="4" borderId="0" xfId="0" applyFont="1" applyFill="1" applyAlignment="1">
      <alignment vertical="top" wrapText="1"/>
    </xf>
    <xf numFmtId="49" fontId="14" fillId="5" borderId="2" xfId="0" applyNumberFormat="1" applyFont="1" applyFill="1" applyBorder="1" applyAlignment="1">
      <alignment vertical="center" wrapText="1"/>
    </xf>
    <xf numFmtId="0" fontId="13" fillId="0" borderId="0" xfId="0" applyFont="1" applyAlignment="1">
      <alignment vertical="top" wrapText="1"/>
    </xf>
    <xf numFmtId="0" fontId="14" fillId="5" borderId="2" xfId="0" applyFont="1" applyFill="1" applyBorder="1" applyAlignment="1">
      <alignment vertical="center" wrapText="1"/>
    </xf>
    <xf numFmtId="49" fontId="9" fillId="5" borderId="2" xfId="0" applyNumberFormat="1" applyFont="1" applyFill="1" applyBorder="1" applyAlignment="1">
      <alignment horizontal="center" vertical="center" wrapText="1"/>
    </xf>
    <xf numFmtId="49" fontId="16" fillId="5" borderId="0" xfId="0" applyNumberFormat="1" applyFont="1" applyFill="1" applyAlignment="1">
      <alignment horizontal="center" vertical="top" wrapText="1"/>
    </xf>
    <xf numFmtId="0" fontId="9" fillId="5" borderId="2" xfId="0" applyFont="1" applyFill="1" applyBorder="1" applyAlignment="1">
      <alignment horizontal="center" vertical="center" wrapText="1"/>
    </xf>
    <xf numFmtId="0" fontId="18" fillId="5" borderId="2" xfId="0" applyFont="1" applyFill="1" applyBorder="1" applyAlignment="1">
      <alignment horizontal="center" vertical="center" wrapText="1"/>
    </xf>
    <xf numFmtId="0" fontId="18" fillId="0" borderId="0" xfId="0" applyFont="1" applyAlignment="1">
      <alignment horizontal="center" vertical="center" wrapText="1"/>
    </xf>
    <xf numFmtId="0" fontId="0" fillId="6" borderId="0" xfId="0" applyFont="1" applyFill="1" applyAlignment="1">
      <alignment vertical="top"/>
    </xf>
    <xf numFmtId="49" fontId="20" fillId="7" borderId="2" xfId="0" applyNumberFormat="1" applyFont="1" applyFill="1" applyBorder="1" applyAlignment="1">
      <alignment horizontal="center" vertical="center" wrapText="1"/>
    </xf>
    <xf numFmtId="49" fontId="20" fillId="4" borderId="2" xfId="0" applyNumberFormat="1" applyFont="1" applyFill="1" applyBorder="1" applyAlignment="1">
      <alignment horizontal="center" vertical="center" wrapText="1"/>
    </xf>
    <xf numFmtId="0" fontId="20" fillId="4" borderId="2" xfId="0" applyFont="1" applyFill="1" applyBorder="1" applyAlignment="1">
      <alignment horizontal="left" vertical="top" wrapText="1"/>
    </xf>
    <xf numFmtId="0" fontId="20" fillId="4" borderId="2" xfId="0" applyFont="1" applyFill="1" applyBorder="1" applyAlignment="1">
      <alignment vertical="top" wrapText="1"/>
    </xf>
    <xf numFmtId="49" fontId="20" fillId="4" borderId="2" xfId="0" applyNumberFormat="1" applyFont="1" applyFill="1" applyBorder="1" applyAlignment="1">
      <alignment vertical="top" wrapText="1"/>
    </xf>
    <xf numFmtId="49" fontId="22" fillId="4" borderId="2" xfId="0" applyNumberFormat="1" applyFont="1" applyFill="1" applyBorder="1" applyAlignment="1">
      <alignment horizontal="center" vertical="center" wrapText="1"/>
    </xf>
    <xf numFmtId="0" fontId="21" fillId="4" borderId="2" xfId="0" applyFont="1" applyFill="1" applyBorder="1" applyAlignment="1">
      <alignment horizontal="left" vertical="top" wrapText="1"/>
    </xf>
    <xf numFmtId="0" fontId="21" fillId="0" borderId="2" xfId="0" applyFont="1" applyBorder="1" applyAlignment="1">
      <alignment vertical="top" wrapText="1"/>
    </xf>
    <xf numFmtId="0" fontId="23" fillId="3" borderId="0" xfId="0" applyFont="1" applyFill="1" applyAlignment="1">
      <alignment vertical="top"/>
    </xf>
    <xf numFmtId="0" fontId="23" fillId="0" borderId="2" xfId="0" applyFont="1" applyBorder="1" applyAlignment="1">
      <alignment vertical="top"/>
    </xf>
    <xf numFmtId="0" fontId="20" fillId="4" borderId="5" xfId="0" applyFont="1" applyFill="1" applyBorder="1" applyAlignment="1">
      <alignment vertical="top" wrapText="1"/>
    </xf>
    <xf numFmtId="49" fontId="20" fillId="4" borderId="5" xfId="0" applyNumberFormat="1" applyFont="1" applyFill="1" applyBorder="1" applyAlignment="1">
      <alignment vertical="top" wrapText="1"/>
    </xf>
    <xf numFmtId="0" fontId="20" fillId="4" borderId="5" xfId="0" applyFont="1" applyFill="1" applyBorder="1" applyAlignment="1">
      <alignment vertical="top" wrapText="1"/>
    </xf>
    <xf numFmtId="0" fontId="20" fillId="0" borderId="0" xfId="0" applyFont="1" applyAlignment="1">
      <alignment vertical="top" wrapText="1"/>
    </xf>
    <xf numFmtId="49" fontId="20" fillId="4" borderId="2" xfId="0" applyNumberFormat="1" applyFont="1" applyFill="1" applyBorder="1" applyAlignment="1">
      <alignment horizontal="left" vertical="top" wrapText="1"/>
    </xf>
    <xf numFmtId="0" fontId="20" fillId="0" borderId="2" xfId="0" applyFont="1" applyBorder="1" applyAlignment="1">
      <alignment horizontal="left" vertical="top" wrapText="1"/>
    </xf>
    <xf numFmtId="0" fontId="21" fillId="0" borderId="2" xfId="0" applyFont="1" applyBorder="1" applyAlignment="1">
      <alignment horizontal="left" vertical="top" wrapText="1"/>
    </xf>
    <xf numFmtId="0" fontId="0" fillId="0" borderId="2" xfId="0" applyFont="1" applyBorder="1" applyAlignment="1">
      <alignment vertical="top"/>
    </xf>
    <xf numFmtId="49" fontId="20" fillId="4" borderId="5" xfId="0" applyNumberFormat="1" applyFont="1" applyFill="1" applyBorder="1" applyAlignment="1">
      <alignment horizontal="center" vertical="center" wrapText="1"/>
    </xf>
    <xf numFmtId="0" fontId="21" fillId="0" borderId="2" xfId="0" applyFont="1" applyBorder="1" applyAlignment="1">
      <alignment vertical="top" wrapText="1"/>
    </xf>
    <xf numFmtId="49" fontId="22" fillId="4" borderId="2" xfId="0" applyNumberFormat="1" applyFont="1" applyFill="1" applyBorder="1" applyAlignment="1">
      <alignment horizontal="center" vertical="center" wrapText="1"/>
    </xf>
    <xf numFmtId="0" fontId="21" fillId="0" borderId="0" xfId="0" applyFont="1" applyAlignment="1">
      <alignment horizontal="left" vertical="top" wrapText="1"/>
    </xf>
    <xf numFmtId="0" fontId="21" fillId="3" borderId="2" xfId="0" applyFont="1" applyFill="1" applyBorder="1" applyAlignment="1">
      <alignment vertical="top" wrapText="1"/>
    </xf>
    <xf numFmtId="49" fontId="20" fillId="4" borderId="2" xfId="0" applyNumberFormat="1" applyFont="1" applyFill="1" applyBorder="1" applyAlignment="1">
      <alignment horizontal="center" vertical="center" wrapText="1"/>
    </xf>
    <xf numFmtId="49" fontId="20" fillId="4" borderId="5" xfId="0" applyNumberFormat="1" applyFont="1" applyFill="1" applyBorder="1" applyAlignment="1">
      <alignment vertical="top" wrapText="1"/>
    </xf>
    <xf numFmtId="49" fontId="22" fillId="0" borderId="0" xfId="0" applyNumberFormat="1" applyFont="1" applyAlignment="1">
      <alignment horizontal="center" vertical="center" wrapText="1"/>
    </xf>
    <xf numFmtId="49" fontId="20" fillId="9" borderId="2" xfId="0" applyNumberFormat="1" applyFont="1" applyFill="1" applyBorder="1" applyAlignment="1">
      <alignment horizontal="center" vertical="center" wrapText="1"/>
    </xf>
    <xf numFmtId="0" fontId="20" fillId="4" borderId="2" xfId="0" applyFont="1" applyFill="1" applyBorder="1" applyAlignment="1">
      <alignment vertical="top" wrapText="1"/>
    </xf>
    <xf numFmtId="0" fontId="20" fillId="0" borderId="2" xfId="0" applyFont="1" applyBorder="1" applyAlignment="1">
      <alignment vertical="top" wrapText="1"/>
    </xf>
    <xf numFmtId="49" fontId="24" fillId="4" borderId="2" xfId="0" applyNumberFormat="1" applyFont="1" applyFill="1" applyBorder="1" applyAlignment="1">
      <alignment horizontal="center" vertical="center" wrapText="1"/>
    </xf>
    <xf numFmtId="0" fontId="25" fillId="4" borderId="2" xfId="0" applyFont="1" applyFill="1" applyBorder="1" applyAlignment="1">
      <alignment horizontal="left" vertical="top" wrapText="1"/>
    </xf>
    <xf numFmtId="0" fontId="0" fillId="4" borderId="2" xfId="0" applyFont="1" applyFill="1" applyBorder="1" applyAlignment="1">
      <alignment vertical="top"/>
    </xf>
    <xf numFmtId="0" fontId="25" fillId="0" borderId="2" xfId="0" applyFont="1" applyBorder="1" applyAlignment="1">
      <alignment vertical="top" wrapText="1"/>
    </xf>
    <xf numFmtId="0" fontId="0" fillId="3" borderId="2" xfId="0" applyFont="1" applyFill="1" applyBorder="1" applyAlignment="1">
      <alignment vertical="top"/>
    </xf>
    <xf numFmtId="49" fontId="20" fillId="10" borderId="5" xfId="0" applyNumberFormat="1" applyFont="1" applyFill="1" applyBorder="1" applyAlignment="1">
      <alignment horizontal="center" vertical="center" wrapText="1"/>
    </xf>
    <xf numFmtId="0" fontId="20" fillId="10" borderId="5" xfId="0" applyFont="1" applyFill="1" applyBorder="1" applyAlignment="1">
      <alignment vertical="top" wrapText="1"/>
    </xf>
    <xf numFmtId="0" fontId="21" fillId="4" borderId="2" xfId="0" applyFont="1" applyFill="1" applyBorder="1" applyAlignment="1">
      <alignment horizontal="left" vertical="top" wrapText="1"/>
    </xf>
    <xf numFmtId="0" fontId="14" fillId="5" borderId="2" xfId="0" applyFont="1" applyFill="1" applyBorder="1" applyAlignment="1">
      <alignment vertical="center" wrapText="1"/>
    </xf>
    <xf numFmtId="0" fontId="14" fillId="5" borderId="2" xfId="0" applyFont="1" applyFill="1" applyBorder="1" applyAlignment="1">
      <alignment vertical="center"/>
    </xf>
    <xf numFmtId="0" fontId="14" fillId="5" borderId="2" xfId="0" applyFont="1" applyFill="1" applyBorder="1" applyAlignment="1">
      <alignment horizontal="center" vertical="center" wrapText="1"/>
    </xf>
    <xf numFmtId="0" fontId="14" fillId="5" borderId="2" xfId="0" applyFont="1" applyFill="1" applyBorder="1" applyAlignment="1">
      <alignment horizontal="center" vertical="center"/>
    </xf>
    <xf numFmtId="0" fontId="26" fillId="5" borderId="2" xfId="0" applyFont="1" applyFill="1" applyBorder="1" applyAlignment="1">
      <alignment horizontal="left" vertical="center" wrapText="1"/>
    </xf>
    <xf numFmtId="0" fontId="26" fillId="5" borderId="2" xfId="0" applyFont="1" applyFill="1" applyBorder="1" applyAlignment="1">
      <alignment horizontal="left" vertical="center"/>
    </xf>
    <xf numFmtId="49" fontId="19" fillId="6" borderId="2" xfId="0" applyNumberFormat="1" applyFont="1" applyFill="1" applyBorder="1" applyAlignment="1">
      <alignment horizontal="center" vertical="top"/>
    </xf>
    <xf numFmtId="0" fontId="27" fillId="6" borderId="2" xfId="0" applyFont="1" applyFill="1" applyBorder="1" applyAlignment="1">
      <alignment horizontal="right" vertical="top"/>
    </xf>
    <xf numFmtId="1" fontId="28" fillId="6" borderId="2" xfId="0" applyNumberFormat="1" applyFont="1" applyFill="1" applyBorder="1" applyAlignment="1">
      <alignment horizontal="right" vertical="top"/>
    </xf>
    <xf numFmtId="49" fontId="22" fillId="0" borderId="0" xfId="0" applyNumberFormat="1" applyFont="1" applyAlignment="1">
      <alignment horizontal="center" vertical="top" wrapText="1"/>
    </xf>
    <xf numFmtId="1" fontId="19" fillId="6" borderId="2" xfId="0" applyNumberFormat="1" applyFont="1" applyFill="1" applyBorder="1" applyAlignment="1">
      <alignment horizontal="right" vertical="top"/>
    </xf>
    <xf numFmtId="49" fontId="20" fillId="12" borderId="2" xfId="0" applyNumberFormat="1" applyFont="1" applyFill="1" applyBorder="1" applyAlignment="1">
      <alignment horizontal="center" vertical="center" wrapText="1"/>
    </xf>
    <xf numFmtId="9" fontId="19" fillId="6" borderId="2" xfId="0" applyNumberFormat="1" applyFont="1" applyFill="1" applyBorder="1" applyAlignment="1">
      <alignment horizontal="right" vertical="top"/>
    </xf>
    <xf numFmtId="49" fontId="20" fillId="4" borderId="2" xfId="0" applyNumberFormat="1" applyFont="1" applyFill="1" applyBorder="1" applyAlignment="1">
      <alignment horizontal="left" vertical="center" wrapText="1"/>
    </xf>
    <xf numFmtId="0" fontId="19" fillId="6" borderId="2" xfId="0" applyFont="1" applyFill="1" applyBorder="1" applyAlignment="1">
      <alignment horizontal="right" vertical="top"/>
    </xf>
    <xf numFmtId="0" fontId="0" fillId="3" borderId="0" xfId="0" applyFont="1" applyFill="1" applyAlignment="1">
      <alignment vertical="top"/>
    </xf>
    <xf numFmtId="0" fontId="20" fillId="0" borderId="0" xfId="0" applyFont="1" applyAlignment="1">
      <alignment vertical="top" wrapText="1"/>
    </xf>
    <xf numFmtId="49" fontId="20" fillId="12" borderId="2" xfId="0" applyNumberFormat="1" applyFont="1" applyFill="1" applyBorder="1" applyAlignment="1">
      <alignment horizontal="center" vertical="center" wrapText="1"/>
    </xf>
    <xf numFmtId="0" fontId="20" fillId="4" borderId="2" xfId="0" applyFont="1" applyFill="1" applyBorder="1" applyAlignment="1">
      <alignment vertical="top" wrapText="1"/>
    </xf>
    <xf numFmtId="49" fontId="20" fillId="4" borderId="0" xfId="0" applyNumberFormat="1" applyFont="1" applyFill="1" applyAlignment="1">
      <alignment vertical="center" wrapText="1"/>
    </xf>
    <xf numFmtId="9" fontId="19" fillId="6" borderId="2" xfId="0" applyNumberFormat="1" applyFont="1" applyFill="1" applyBorder="1" applyAlignment="1">
      <alignment horizontal="left" vertical="top"/>
    </xf>
    <xf numFmtId="9" fontId="19" fillId="6" borderId="0" xfId="0" applyNumberFormat="1" applyFont="1" applyFill="1" applyAlignment="1">
      <alignment horizontal="left" vertical="top"/>
    </xf>
    <xf numFmtId="49" fontId="20" fillId="7" borderId="2" xfId="0" applyNumberFormat="1" applyFont="1" applyFill="1" applyBorder="1" applyAlignment="1">
      <alignment horizontal="center" vertical="center"/>
    </xf>
    <xf numFmtId="49" fontId="20" fillId="13" borderId="2" xfId="0" applyNumberFormat="1" applyFont="1" applyFill="1" applyBorder="1" applyAlignment="1">
      <alignment vertical="center" wrapText="1"/>
    </xf>
    <xf numFmtId="1" fontId="29" fillId="13" borderId="2" xfId="0" applyNumberFormat="1" applyFont="1" applyFill="1" applyBorder="1" applyAlignment="1">
      <alignment horizontal="center" vertical="top"/>
    </xf>
    <xf numFmtId="1" fontId="30" fillId="13" borderId="2" xfId="0" applyNumberFormat="1" applyFont="1" applyFill="1" applyBorder="1" applyAlignment="1">
      <alignment horizontal="center" vertical="top"/>
    </xf>
    <xf numFmtId="1" fontId="31" fillId="13" borderId="2" xfId="0" applyNumberFormat="1" applyFont="1" applyFill="1" applyBorder="1" applyAlignment="1">
      <alignment horizontal="center" vertical="top"/>
    </xf>
    <xf numFmtId="10" fontId="31" fillId="13" borderId="2" xfId="0" applyNumberFormat="1" applyFont="1" applyFill="1" applyBorder="1" applyAlignment="1">
      <alignment horizontal="center" vertical="top"/>
    </xf>
    <xf numFmtId="0" fontId="19" fillId="0" borderId="2" xfId="0" applyFont="1" applyBorder="1" applyAlignment="1">
      <alignment horizontal="center" vertical="top"/>
    </xf>
    <xf numFmtId="10" fontId="28" fillId="0" borderId="2" xfId="0" applyNumberFormat="1" applyFont="1" applyBorder="1" applyAlignment="1">
      <alignment horizontal="left" vertical="top"/>
    </xf>
    <xf numFmtId="10" fontId="28" fillId="0" borderId="0" xfId="0" applyNumberFormat="1" applyFont="1" applyAlignment="1">
      <alignment horizontal="left" vertical="top"/>
    </xf>
    <xf numFmtId="1" fontId="29" fillId="13" borderId="2" xfId="0" applyNumberFormat="1" applyFont="1" applyFill="1" applyBorder="1" applyAlignment="1">
      <alignment horizontal="center" vertical="top"/>
    </xf>
    <xf numFmtId="10" fontId="28" fillId="0" borderId="2" xfId="0" applyNumberFormat="1" applyFont="1" applyBorder="1" applyAlignment="1">
      <alignment horizontal="left" vertical="top"/>
    </xf>
    <xf numFmtId="49" fontId="20" fillId="7" borderId="2" xfId="0" applyNumberFormat="1" applyFont="1" applyFill="1" applyBorder="1" applyAlignment="1">
      <alignment horizontal="center" vertical="center"/>
    </xf>
    <xf numFmtId="49" fontId="19" fillId="8" borderId="2" xfId="0" applyNumberFormat="1" applyFont="1" applyFill="1" applyBorder="1" applyAlignment="1">
      <alignment horizontal="center" vertical="top"/>
    </xf>
    <xf numFmtId="0" fontId="27" fillId="8" borderId="2" xfId="0" applyFont="1" applyFill="1" applyBorder="1" applyAlignment="1">
      <alignment horizontal="right" vertical="top"/>
    </xf>
    <xf numFmtId="1" fontId="28" fillId="8" borderId="2" xfId="0" applyNumberFormat="1" applyFont="1" applyFill="1" applyBorder="1" applyAlignment="1">
      <alignment horizontal="right" vertical="top"/>
    </xf>
    <xf numFmtId="1" fontId="19" fillId="8" borderId="2" xfId="0" applyNumberFormat="1" applyFont="1" applyFill="1" applyBorder="1" applyAlignment="1">
      <alignment horizontal="right" vertical="top"/>
    </xf>
    <xf numFmtId="9" fontId="19" fillId="8" borderId="2" xfId="0" applyNumberFormat="1" applyFont="1" applyFill="1" applyBorder="1" applyAlignment="1">
      <alignment horizontal="right" vertical="top"/>
    </xf>
    <xf numFmtId="0" fontId="19" fillId="8" borderId="2" xfId="0" applyFont="1" applyFill="1" applyBorder="1" applyAlignment="1">
      <alignment horizontal="right" vertical="top"/>
    </xf>
    <xf numFmtId="9" fontId="19" fillId="8" borderId="2" xfId="0" applyNumberFormat="1" applyFont="1" applyFill="1" applyBorder="1" applyAlignment="1">
      <alignment horizontal="left" vertical="top"/>
    </xf>
    <xf numFmtId="9" fontId="19" fillId="8" borderId="0" xfId="0" applyNumberFormat="1" applyFont="1" applyFill="1" applyAlignment="1">
      <alignment horizontal="left" vertical="top"/>
    </xf>
    <xf numFmtId="49" fontId="20" fillId="9" borderId="2" xfId="0" applyNumberFormat="1" applyFont="1" applyFill="1" applyBorder="1" applyAlignment="1">
      <alignment horizontal="center" vertical="center"/>
    </xf>
    <xf numFmtId="0" fontId="20" fillId="13" borderId="2" xfId="0" applyFont="1" applyFill="1" applyBorder="1" applyAlignment="1">
      <alignment vertical="center" wrapText="1"/>
    </xf>
    <xf numFmtId="0" fontId="28" fillId="0" borderId="2" xfId="0" applyFont="1" applyBorder="1" applyAlignment="1">
      <alignment horizontal="left" vertical="top"/>
    </xf>
    <xf numFmtId="0" fontId="28" fillId="0" borderId="0" xfId="0" applyFont="1" applyAlignment="1">
      <alignment horizontal="left" vertical="top"/>
    </xf>
    <xf numFmtId="0" fontId="20" fillId="13" borderId="2" xfId="0" applyFont="1" applyFill="1" applyBorder="1" applyAlignment="1">
      <alignment vertical="center" wrapText="1"/>
    </xf>
    <xf numFmtId="49" fontId="20" fillId="9" borderId="2" xfId="0" applyNumberFormat="1" applyFont="1" applyFill="1" applyBorder="1" applyAlignment="1">
      <alignment horizontal="center" vertical="center"/>
    </xf>
    <xf numFmtId="49" fontId="20" fillId="13" borderId="2" xfId="0" applyNumberFormat="1" applyFont="1" applyFill="1" applyBorder="1" applyAlignment="1">
      <alignment horizontal="left" vertical="center" wrapText="1"/>
    </xf>
    <xf numFmtId="49" fontId="19" fillId="11" borderId="2" xfId="0" applyNumberFormat="1" applyFont="1" applyFill="1" applyBorder="1" applyAlignment="1">
      <alignment horizontal="center" vertical="top"/>
    </xf>
    <xf numFmtId="0" fontId="19" fillId="11" borderId="2" xfId="0" applyFont="1" applyFill="1" applyBorder="1" applyAlignment="1">
      <alignment vertical="top"/>
    </xf>
    <xf numFmtId="1" fontId="28" fillId="11" borderId="2" xfId="0" applyNumberFormat="1" applyFont="1" applyFill="1" applyBorder="1" applyAlignment="1">
      <alignment vertical="top"/>
    </xf>
    <xf numFmtId="9" fontId="19" fillId="11" borderId="2" xfId="0" applyNumberFormat="1" applyFont="1" applyFill="1" applyBorder="1" applyAlignment="1">
      <alignment vertical="top"/>
    </xf>
    <xf numFmtId="9" fontId="19" fillId="11" borderId="2" xfId="0" applyNumberFormat="1" applyFont="1" applyFill="1" applyBorder="1" applyAlignment="1">
      <alignment horizontal="left" vertical="top"/>
    </xf>
    <xf numFmtId="9" fontId="19" fillId="11" borderId="0" xfId="0" applyNumberFormat="1" applyFont="1" applyFill="1" applyAlignment="1">
      <alignment horizontal="left" vertical="top"/>
    </xf>
    <xf numFmtId="49" fontId="20" fillId="12" borderId="2" xfId="0" applyNumberFormat="1" applyFont="1" applyFill="1" applyBorder="1" applyAlignment="1">
      <alignment horizontal="center" vertical="center"/>
    </xf>
    <xf numFmtId="0" fontId="31" fillId="13" borderId="2" xfId="0" applyFont="1" applyFill="1" applyBorder="1" applyAlignment="1">
      <alignment horizontal="center" vertical="top"/>
    </xf>
    <xf numFmtId="0" fontId="32" fillId="4" borderId="2" xfId="0" applyFont="1" applyFill="1" applyBorder="1" applyAlignment="1">
      <alignment horizontal="center"/>
    </xf>
    <xf numFmtId="0" fontId="31" fillId="13" borderId="2" xfId="0" applyFont="1" applyFill="1" applyBorder="1" applyAlignment="1">
      <alignment horizontal="center" vertical="top"/>
    </xf>
    <xf numFmtId="0" fontId="32" fillId="4" borderId="5" xfId="0" applyFont="1" applyFill="1" applyBorder="1" applyAlignment="1">
      <alignment horizontal="center"/>
    </xf>
    <xf numFmtId="49" fontId="33" fillId="13" borderId="2" xfId="0" applyNumberFormat="1" applyFont="1" applyFill="1" applyBorder="1" applyAlignment="1">
      <alignment horizontal="left" vertical="center" wrapText="1"/>
    </xf>
    <xf numFmtId="0" fontId="32" fillId="0" borderId="5" xfId="0" applyFont="1" applyBorder="1" applyAlignment="1">
      <alignment horizontal="center"/>
    </xf>
    <xf numFmtId="3" fontId="29" fillId="13" borderId="2" xfId="0" applyNumberFormat="1" applyFont="1" applyFill="1" applyBorder="1" applyAlignment="1">
      <alignment horizontal="center" vertical="top"/>
    </xf>
    <xf numFmtId="49" fontId="20" fillId="12" borderId="2" xfId="0" applyNumberFormat="1" applyFont="1" applyFill="1" applyBorder="1" applyAlignment="1">
      <alignment horizontal="center" vertical="center"/>
    </xf>
    <xf numFmtId="49" fontId="19" fillId="14" borderId="2" xfId="0" applyNumberFormat="1" applyFont="1" applyFill="1" applyBorder="1" applyAlignment="1">
      <alignment horizontal="center" vertical="top"/>
    </xf>
    <xf numFmtId="1" fontId="27" fillId="14" borderId="2" xfId="0" applyNumberFormat="1" applyFont="1" applyFill="1" applyBorder="1" applyAlignment="1">
      <alignment horizontal="right" vertical="top"/>
    </xf>
    <xf numFmtId="1" fontId="28" fillId="14" borderId="2" xfId="0" applyNumberFormat="1" applyFont="1" applyFill="1" applyBorder="1" applyAlignment="1">
      <alignment horizontal="right" vertical="top"/>
    </xf>
    <xf numFmtId="1" fontId="19" fillId="14" borderId="2" xfId="0" applyNumberFormat="1" applyFont="1" applyFill="1" applyBorder="1" applyAlignment="1">
      <alignment horizontal="right" vertical="top"/>
    </xf>
    <xf numFmtId="9" fontId="19" fillId="14" borderId="2" xfId="0" applyNumberFormat="1" applyFont="1" applyFill="1" applyBorder="1" applyAlignment="1">
      <alignment horizontal="right" vertical="top"/>
    </xf>
    <xf numFmtId="9" fontId="19" fillId="14" borderId="2" xfId="0" applyNumberFormat="1" applyFont="1" applyFill="1" applyBorder="1" applyAlignment="1">
      <alignment horizontal="left" vertical="top"/>
    </xf>
    <xf numFmtId="9" fontId="19" fillId="14" borderId="0" xfId="0" applyNumberFormat="1" applyFont="1" applyFill="1" applyAlignment="1">
      <alignment horizontal="left" vertical="top"/>
    </xf>
    <xf numFmtId="49" fontId="20" fillId="15" borderId="2" xfId="0" applyNumberFormat="1" applyFont="1" applyFill="1" applyBorder="1" applyAlignment="1">
      <alignment horizontal="center" vertical="center"/>
    </xf>
    <xf numFmtId="0" fontId="34" fillId="4" borderId="2" xfId="0" applyFont="1" applyFill="1" applyBorder="1" applyAlignment="1">
      <alignment horizontal="left" vertical="top" wrapText="1"/>
    </xf>
    <xf numFmtId="10" fontId="31" fillId="13" borderId="2" xfId="0" applyNumberFormat="1" applyFont="1" applyFill="1" applyBorder="1" applyAlignment="1">
      <alignment horizontal="center" vertical="top"/>
    </xf>
    <xf numFmtId="49" fontId="20" fillId="15" borderId="2" xfId="0" applyNumberFormat="1" applyFont="1" applyFill="1" applyBorder="1" applyAlignment="1">
      <alignment horizontal="center" vertical="center" wrapText="1"/>
    </xf>
    <xf numFmtId="49" fontId="20" fillId="4" borderId="6" xfId="0" applyNumberFormat="1" applyFont="1" applyFill="1" applyBorder="1" applyAlignment="1">
      <alignment horizontal="left" vertical="center" wrapText="1"/>
    </xf>
    <xf numFmtId="0" fontId="35" fillId="4" borderId="2" xfId="0" applyFont="1" applyFill="1" applyBorder="1" applyAlignment="1">
      <alignment vertical="top" wrapText="1"/>
    </xf>
    <xf numFmtId="49" fontId="20" fillId="15" borderId="2" xfId="0" applyNumberFormat="1" applyFont="1" applyFill="1" applyBorder="1" applyAlignment="1">
      <alignment horizontal="center" vertical="center" wrapText="1"/>
    </xf>
    <xf numFmtId="49" fontId="26" fillId="16" borderId="2" xfId="0" applyNumberFormat="1" applyFont="1" applyFill="1" applyBorder="1" applyAlignment="1">
      <alignment vertical="top"/>
    </xf>
    <xf numFmtId="0" fontId="36" fillId="16" borderId="2" xfId="0" applyFont="1" applyFill="1" applyBorder="1" applyAlignment="1">
      <alignment vertical="top"/>
    </xf>
    <xf numFmtId="0" fontId="22" fillId="0" borderId="2" xfId="0" applyFont="1" applyBorder="1" applyAlignment="1">
      <alignment horizontal="center" vertical="center" wrapText="1"/>
    </xf>
    <xf numFmtId="1" fontId="26" fillId="16" borderId="2" xfId="0" applyNumberFormat="1" applyFont="1" applyFill="1" applyBorder="1" applyAlignment="1">
      <alignment horizontal="right" vertical="top"/>
    </xf>
    <xf numFmtId="1" fontId="36" fillId="16" borderId="2" xfId="0" applyNumberFormat="1" applyFont="1" applyFill="1" applyBorder="1" applyAlignment="1">
      <alignment horizontal="center" vertical="top"/>
    </xf>
    <xf numFmtId="9" fontId="36" fillId="16" borderId="2" xfId="0" applyNumberFormat="1" applyFont="1" applyFill="1" applyBorder="1" applyAlignment="1">
      <alignment horizontal="right" vertical="top"/>
    </xf>
    <xf numFmtId="9" fontId="37" fillId="16" borderId="2" xfId="0" applyNumberFormat="1" applyFont="1" applyFill="1" applyBorder="1" applyAlignment="1">
      <alignment horizontal="right" vertical="top"/>
    </xf>
    <xf numFmtId="9" fontId="37" fillId="16" borderId="0" xfId="0" applyNumberFormat="1" applyFont="1" applyFill="1" applyAlignment="1">
      <alignment horizontal="right" vertical="top"/>
    </xf>
    <xf numFmtId="0" fontId="0" fillId="0" borderId="0" xfId="0" applyFont="1" applyAlignment="1">
      <alignment vertical="top"/>
    </xf>
    <xf numFmtId="0" fontId="38" fillId="0" borderId="0" xfId="0" applyFont="1" applyAlignment="1">
      <alignment vertical="top"/>
    </xf>
    <xf numFmtId="49" fontId="20" fillId="4" borderId="5" xfId="0" applyNumberFormat="1" applyFont="1" applyFill="1" applyBorder="1" applyAlignment="1">
      <alignment horizontal="center" vertical="center" wrapText="1"/>
    </xf>
    <xf numFmtId="49" fontId="20" fillId="4" borderId="5" xfId="0" applyNumberFormat="1" applyFont="1" applyFill="1" applyBorder="1" applyAlignment="1">
      <alignment horizontal="left" vertical="center" wrapText="1"/>
    </xf>
    <xf numFmtId="0" fontId="20" fillId="0" borderId="5" xfId="0" applyFont="1" applyBorder="1" applyAlignment="1">
      <alignment horizontal="left" vertical="top" wrapText="1"/>
    </xf>
    <xf numFmtId="0" fontId="22" fillId="0" borderId="5" xfId="0" applyFont="1" applyBorder="1" applyAlignment="1">
      <alignment horizontal="center" vertical="center" wrapText="1"/>
    </xf>
    <xf numFmtId="0" fontId="39" fillId="4" borderId="0" xfId="0" applyFont="1" applyFill="1" applyAlignment="1">
      <alignment horizontal="left" vertical="top" wrapText="1"/>
    </xf>
    <xf numFmtId="0" fontId="20" fillId="0" borderId="7" xfId="0" applyFont="1" applyBorder="1" applyAlignment="1">
      <alignment horizontal="left" vertical="center" wrapText="1"/>
    </xf>
    <xf numFmtId="0" fontId="20" fillId="0" borderId="7" xfId="0" applyFont="1" applyBorder="1" applyAlignment="1">
      <alignment horizontal="left" vertical="top" wrapText="1"/>
    </xf>
    <xf numFmtId="0" fontId="20" fillId="0" borderId="8" xfId="0" applyFont="1" applyBorder="1" applyAlignment="1">
      <alignment horizontal="left" vertical="top" wrapText="1"/>
    </xf>
    <xf numFmtId="0" fontId="22" fillId="0" borderId="8" xfId="0" applyFont="1" applyBorder="1" applyAlignment="1">
      <alignment horizontal="center" vertical="center" wrapText="1"/>
    </xf>
    <xf numFmtId="0" fontId="40" fillId="0" borderId="2" xfId="0" applyFont="1" applyBorder="1" applyAlignment="1">
      <alignment vertical="top" wrapText="1"/>
    </xf>
    <xf numFmtId="0" fontId="41" fillId="0" borderId="2" xfId="0" applyFont="1" applyBorder="1" applyAlignment="1">
      <alignment vertical="top" wrapText="1"/>
    </xf>
    <xf numFmtId="49" fontId="42" fillId="4" borderId="2" xfId="0" applyNumberFormat="1" applyFont="1" applyFill="1" applyBorder="1" applyAlignment="1">
      <alignment horizontal="left" vertical="top" wrapText="1"/>
    </xf>
    <xf numFmtId="0" fontId="25" fillId="4" borderId="2" xfId="0" applyFont="1" applyFill="1" applyBorder="1" applyAlignment="1">
      <alignment vertical="top" wrapText="1"/>
    </xf>
    <xf numFmtId="49" fontId="43" fillId="4" borderId="2" xfId="0" applyNumberFormat="1" applyFont="1" applyFill="1" applyBorder="1" applyAlignment="1">
      <alignment horizontal="left" vertical="center" wrapText="1"/>
    </xf>
    <xf numFmtId="164" fontId="20" fillId="15" borderId="2" xfId="0" applyNumberFormat="1" applyFont="1" applyFill="1" applyBorder="1" applyAlignment="1">
      <alignment vertical="center"/>
    </xf>
    <xf numFmtId="0" fontId="8" fillId="0" borderId="0" xfId="0" applyFont="1" applyAlignment="1">
      <alignment vertical="top"/>
    </xf>
    <xf numFmtId="0" fontId="44" fillId="0" borderId="0" xfId="0" applyFont="1" applyAlignment="1">
      <alignment vertical="top"/>
    </xf>
    <xf numFmtId="0" fontId="44" fillId="0" borderId="0" xfId="0" applyFont="1" applyAlignment="1">
      <alignment vertical="top"/>
    </xf>
    <xf numFmtId="0" fontId="44" fillId="0" borderId="0" xfId="0" applyFont="1" applyAlignment="1">
      <alignment vertical="top"/>
    </xf>
    <xf numFmtId="0" fontId="8" fillId="0" borderId="0" xfId="0" applyFont="1" applyAlignment="1">
      <alignment vertical="top"/>
    </xf>
    <xf numFmtId="0" fontId="8" fillId="0" borderId="0" xfId="0" applyFont="1" applyAlignment="1">
      <alignment vertical="top" wrapText="1"/>
    </xf>
    <xf numFmtId="0" fontId="17" fillId="18" borderId="0" xfId="0" applyFont="1" applyFill="1" applyAlignment="1">
      <alignment vertical="top"/>
    </xf>
    <xf numFmtId="0" fontId="17" fillId="18" borderId="0" xfId="0" applyFont="1" applyFill="1" applyAlignment="1">
      <alignment vertical="top"/>
    </xf>
    <xf numFmtId="0" fontId="8" fillId="3" borderId="0" xfId="0" applyFont="1" applyFill="1" applyAlignment="1">
      <alignment vertical="top"/>
    </xf>
    <xf numFmtId="0" fontId="8" fillId="3" borderId="0" xfId="0" applyFont="1" applyFill="1" applyAlignment="1">
      <alignment vertical="top" wrapText="1"/>
    </xf>
    <xf numFmtId="0" fontId="43" fillId="0" borderId="0" xfId="0" applyFont="1" applyAlignment="1">
      <alignment vertical="top" wrapText="1"/>
    </xf>
    <xf numFmtId="0" fontId="45" fillId="4" borderId="0" xfId="0" applyFont="1" applyFill="1" applyAlignment="1">
      <alignment horizontal="left" vertical="top" wrapText="1"/>
    </xf>
    <xf numFmtId="49" fontId="8" fillId="4" borderId="0" xfId="0" applyNumberFormat="1" applyFont="1" applyFill="1" applyAlignment="1">
      <alignment horizontal="left" vertical="center"/>
    </xf>
    <xf numFmtId="0" fontId="0" fillId="0" borderId="0" xfId="0" applyFont="1" applyAlignment="1">
      <alignment vertical="top"/>
    </xf>
    <xf numFmtId="0" fontId="8" fillId="3" borderId="0" xfId="0" applyFont="1" applyFill="1" applyAlignment="1">
      <alignment vertical="top"/>
    </xf>
    <xf numFmtId="49" fontId="19" fillId="6" borderId="1" xfId="0" applyNumberFormat="1" applyFont="1" applyFill="1" applyBorder="1" applyAlignment="1">
      <alignment horizontal="left" vertical="center" wrapText="1"/>
    </xf>
    <xf numFmtId="0" fontId="17" fillId="0" borderId="3" xfId="0" applyFont="1" applyBorder="1" applyAlignment="1">
      <alignment vertical="top"/>
    </xf>
    <xf numFmtId="0" fontId="17" fillId="0" borderId="4" xfId="0" applyFont="1" applyBorder="1" applyAlignment="1">
      <alignment vertical="top"/>
    </xf>
    <xf numFmtId="49" fontId="20" fillId="8" borderId="1" xfId="0" applyNumberFormat="1" applyFont="1" applyFill="1" applyBorder="1" applyAlignment="1">
      <alignment horizontal="left" vertical="center" wrapText="1"/>
    </xf>
    <xf numFmtId="49" fontId="20" fillId="17" borderId="1" xfId="0" applyNumberFormat="1" applyFont="1" applyFill="1" applyBorder="1" applyAlignment="1">
      <alignment horizontal="left" vertical="center" wrapText="1"/>
    </xf>
    <xf numFmtId="49" fontId="22" fillId="11" borderId="1" xfId="0" applyNumberFormat="1" applyFont="1" applyFill="1" applyBorder="1" applyAlignment="1">
      <alignment horizontal="left" vertical="top" wrapText="1"/>
    </xf>
    <xf numFmtId="49" fontId="19" fillId="6" borderId="1" xfId="0" applyNumberFormat="1" applyFont="1" applyFill="1" applyBorder="1" applyAlignment="1">
      <alignment horizontal="center" vertical="top"/>
    </xf>
    <xf numFmtId="49" fontId="19" fillId="8" borderId="1" xfId="0" applyNumberFormat="1" applyFont="1" applyFill="1" applyBorder="1" applyAlignment="1">
      <alignment horizontal="center" vertical="top"/>
    </xf>
    <xf numFmtId="49" fontId="19" fillId="11" borderId="1" xfId="0" applyNumberFormat="1" applyFont="1" applyFill="1" applyBorder="1" applyAlignment="1">
      <alignment horizontal="center" vertical="top"/>
    </xf>
    <xf numFmtId="49" fontId="19" fillId="14" borderId="1" xfId="0" applyNumberFormat="1" applyFont="1" applyFill="1" applyBorder="1" applyAlignment="1">
      <alignment horizontal="center" vertical="top"/>
    </xf>
    <xf numFmtId="0" fontId="15" fillId="5" borderId="1" xfId="0" applyFont="1" applyFill="1" applyBorder="1" applyAlignment="1">
      <alignment vertical="center" wrapText="1"/>
    </xf>
    <xf numFmtId="0" fontId="12" fillId="5" borderId="1" xfId="0" applyFont="1" applyFill="1" applyBorder="1" applyAlignment="1">
      <alignment horizontal="left" vertical="center"/>
    </xf>
    <xf numFmtId="0" fontId="42" fillId="0" borderId="2" xfId="0" applyFont="1" applyBorder="1" applyAlignment="1">
      <alignment horizontal="left" vertical="top" wrapText="1"/>
    </xf>
    <xf numFmtId="0" fontId="42" fillId="4" borderId="2" xfId="0" applyFont="1" applyFill="1" applyBorder="1" applyAlignment="1">
      <alignment horizontal="left" vertical="top" wrapText="1"/>
    </xf>
    <xf numFmtId="49" fontId="20" fillId="17" borderId="3" xfId="0" applyNumberFormat="1" applyFont="1" applyFill="1" applyBorder="1" applyAlignment="1">
      <alignment horizontal="left" vertical="center" wrapText="1"/>
    </xf>
    <xf numFmtId="49" fontId="20" fillId="17" borderId="4" xfId="0" applyNumberFormat="1" applyFont="1" applyFill="1" applyBorder="1" applyAlignment="1">
      <alignment horizontal="left" vertical="center" wrapText="1"/>
    </xf>
    <xf numFmtId="49" fontId="22" fillId="11" borderId="3" xfId="0" applyNumberFormat="1" applyFont="1" applyFill="1" applyBorder="1" applyAlignment="1">
      <alignment horizontal="left" vertical="top" wrapText="1"/>
    </xf>
    <xf numFmtId="49" fontId="22" fillId="11" borderId="4" xfId="0" applyNumberFormat="1" applyFont="1" applyFill="1" applyBorder="1" applyAlignment="1">
      <alignment horizontal="left" vertical="top" wrapText="1"/>
    </xf>
    <xf numFmtId="49" fontId="20" fillId="8" borderId="3" xfId="0" applyNumberFormat="1" applyFont="1" applyFill="1" applyBorder="1" applyAlignment="1">
      <alignment horizontal="left" vertical="center" wrapText="1"/>
    </xf>
    <xf numFmtId="49" fontId="20" fillId="8" borderId="4" xfId="0" applyNumberFormat="1" applyFont="1" applyFill="1" applyBorder="1" applyAlignment="1">
      <alignment horizontal="left" vertical="center" wrapText="1"/>
    </xf>
    <xf numFmtId="49" fontId="20" fillId="4" borderId="8" xfId="0" applyNumberFormat="1" applyFont="1" applyFill="1" applyBorder="1" applyAlignment="1">
      <alignment horizontal="center" vertical="center" wrapText="1"/>
    </xf>
    <xf numFmtId="49" fontId="20" fillId="4" borderId="9" xfId="0" applyNumberFormat="1" applyFont="1" applyFill="1" applyBorder="1" applyAlignment="1">
      <alignment horizontal="center" vertical="center" wrapText="1"/>
    </xf>
    <xf numFmtId="49" fontId="20" fillId="4" borderId="5" xfId="0" applyNumberFormat="1" applyFont="1" applyFill="1" applyBorder="1" applyAlignment="1">
      <alignment horizontal="center" vertical="center" wrapText="1"/>
    </xf>
    <xf numFmtId="0" fontId="20" fillId="4" borderId="8" xfId="0" applyFont="1" applyFill="1" applyBorder="1" applyAlignment="1">
      <alignment horizontal="center" vertical="top" wrapText="1"/>
    </xf>
    <xf numFmtId="0" fontId="20" fillId="4" borderId="9" xfId="0" applyFont="1" applyFill="1" applyBorder="1" applyAlignment="1">
      <alignment horizontal="center" vertical="top" wrapText="1"/>
    </xf>
    <xf numFmtId="0" fontId="20" fillId="4" borderId="5" xfId="0" applyFont="1" applyFill="1" applyBorder="1" applyAlignment="1">
      <alignment horizontal="center" vertical="top" wrapText="1"/>
    </xf>
    <xf numFmtId="49" fontId="20" fillId="4" borderId="8" xfId="0" applyNumberFormat="1" applyFont="1" applyFill="1" applyBorder="1" applyAlignment="1">
      <alignment horizontal="center" vertical="top" wrapText="1"/>
    </xf>
    <xf numFmtId="49" fontId="20" fillId="4" borderId="9" xfId="0" applyNumberFormat="1" applyFont="1" applyFill="1" applyBorder="1" applyAlignment="1">
      <alignment horizontal="center" vertical="top" wrapText="1"/>
    </xf>
    <xf numFmtId="49" fontId="20" fillId="4" borderId="5" xfId="0" applyNumberFormat="1" applyFont="1" applyFill="1" applyBorder="1" applyAlignment="1">
      <alignment horizontal="center" vertical="top" wrapText="1"/>
    </xf>
    <xf numFmtId="49" fontId="22" fillId="4" borderId="8" xfId="0" applyNumberFormat="1" applyFont="1" applyFill="1" applyBorder="1" applyAlignment="1">
      <alignment horizontal="center" vertical="center" wrapText="1"/>
    </xf>
    <xf numFmtId="49" fontId="22" fillId="4" borderId="9" xfId="0" applyNumberFormat="1" applyFont="1" applyFill="1" applyBorder="1" applyAlignment="1">
      <alignment horizontal="center" vertical="center" wrapText="1"/>
    </xf>
    <xf numFmtId="49" fontId="22" fillId="4" borderId="5" xfId="0" applyNumberFormat="1" applyFont="1" applyFill="1" applyBorder="1" applyAlignment="1">
      <alignment horizontal="center" vertical="center" wrapText="1"/>
    </xf>
    <xf numFmtId="0" fontId="21" fillId="0" borderId="8" xfId="0" applyFont="1" applyBorder="1" applyAlignment="1">
      <alignment horizontal="center" vertical="top" wrapText="1"/>
    </xf>
    <xf numFmtId="0" fontId="21" fillId="0" borderId="9" xfId="0" applyFont="1" applyBorder="1" applyAlignment="1">
      <alignment horizontal="center" vertical="top" wrapText="1"/>
    </xf>
    <xf numFmtId="0" fontId="21" fillId="0" borderId="5" xfId="0" applyFont="1" applyBorder="1" applyAlignment="1">
      <alignment horizontal="center" vertical="top" wrapText="1"/>
    </xf>
    <xf numFmtId="0" fontId="21" fillId="4" borderId="8" xfId="0" applyFont="1" applyFill="1" applyBorder="1" applyAlignment="1">
      <alignment horizontal="center" vertical="top" wrapText="1"/>
    </xf>
    <xf numFmtId="0" fontId="21" fillId="4" borderId="9" xfId="0" applyFont="1" applyFill="1" applyBorder="1" applyAlignment="1">
      <alignment horizontal="center" vertical="top" wrapText="1"/>
    </xf>
    <xf numFmtId="0" fontId="21" fillId="4" borderId="5" xfId="0" applyFont="1" applyFill="1" applyBorder="1" applyAlignment="1">
      <alignment horizontal="center" vertical="top" wrapText="1"/>
    </xf>
    <xf numFmtId="49" fontId="20" fillId="7" borderId="8" xfId="0" applyNumberFormat="1" applyFont="1" applyFill="1" applyBorder="1" applyAlignment="1">
      <alignment horizontal="center" vertical="center" wrapText="1"/>
    </xf>
    <xf numFmtId="49" fontId="20" fillId="7" borderId="9" xfId="0" applyNumberFormat="1" applyFont="1" applyFill="1" applyBorder="1" applyAlignment="1">
      <alignment horizontal="center" vertical="center" wrapText="1"/>
    </xf>
    <xf numFmtId="49" fontId="20" fillId="7" borderId="5" xfId="0" applyNumberFormat="1" applyFont="1" applyFill="1" applyBorder="1" applyAlignment="1">
      <alignment horizontal="center" vertical="center" wrapText="1"/>
    </xf>
    <xf numFmtId="0" fontId="20" fillId="4" borderId="2" xfId="0" applyFont="1" applyFill="1" applyBorder="1" applyAlignment="1">
      <alignment horizontal="center" vertical="center" wrapText="1"/>
    </xf>
    <xf numFmtId="0" fontId="20" fillId="4" borderId="5" xfId="0" applyFont="1" applyFill="1" applyBorder="1" applyAlignment="1">
      <alignment horizontal="center" vertical="center" wrapText="1"/>
    </xf>
    <xf numFmtId="0" fontId="20" fillId="0" borderId="2" xfId="0" applyFont="1" applyBorder="1" applyAlignment="1">
      <alignment horizontal="center" vertical="center" wrapText="1"/>
    </xf>
    <xf numFmtId="0" fontId="25" fillId="0" borderId="2" xfId="0" applyFont="1" applyBorder="1" applyAlignment="1">
      <alignment horizontal="center" vertical="center" wrapText="1"/>
    </xf>
    <xf numFmtId="0" fontId="39" fillId="4" borderId="0" xfId="0" applyFont="1" applyFill="1" applyAlignment="1">
      <alignment horizontal="center" vertical="center" wrapText="1"/>
    </xf>
    <xf numFmtId="0" fontId="42" fillId="0" borderId="2" xfId="0" applyFont="1" applyBorder="1" applyAlignment="1">
      <alignment horizontal="center" vertical="center" wrapText="1"/>
    </xf>
    <xf numFmtId="0" fontId="42" fillId="4" borderId="2" xfId="0" applyFont="1" applyFill="1" applyBorder="1" applyAlignment="1">
      <alignment horizontal="center" vertical="center" wrapText="1"/>
    </xf>
    <xf numFmtId="0" fontId="44" fillId="0" borderId="0" xfId="0" applyFont="1" applyAlignment="1">
      <alignment horizontal="center" vertical="center"/>
    </xf>
    <xf numFmtId="0" fontId="8" fillId="0" borderId="0" xfId="0" applyFont="1" applyAlignment="1">
      <alignment horizontal="center" vertical="center" wrapText="1"/>
    </xf>
    <xf numFmtId="0" fontId="17" fillId="18" borderId="0" xfId="0" applyFont="1" applyFill="1" applyAlignment="1">
      <alignment horizontal="center" vertical="center"/>
    </xf>
    <xf numFmtId="0" fontId="8" fillId="3" borderId="0" xfId="0" applyFont="1" applyFill="1" applyAlignment="1">
      <alignment horizontal="center" vertical="center" wrapText="1"/>
    </xf>
    <xf numFmtId="0" fontId="0" fillId="0" borderId="0" xfId="0" applyFont="1" applyAlignment="1">
      <alignment horizontal="center" vertical="center"/>
    </xf>
    <xf numFmtId="0" fontId="20" fillId="4" borderId="2" xfId="0" applyFont="1" applyFill="1" applyBorder="1" applyAlignment="1">
      <alignment vertical="center" wrapText="1"/>
    </xf>
    <xf numFmtId="49" fontId="20" fillId="4" borderId="2" xfId="0" applyNumberFormat="1" applyFont="1" applyFill="1" applyBorder="1" applyAlignment="1">
      <alignment vertical="center" wrapText="1"/>
    </xf>
    <xf numFmtId="0" fontId="20" fillId="4" borderId="5" xfId="0" applyFont="1" applyFill="1" applyBorder="1" applyAlignment="1">
      <alignment vertical="center" wrapText="1"/>
    </xf>
    <xf numFmtId="49" fontId="20" fillId="4" borderId="5" xfId="0" applyNumberFormat="1" applyFont="1" applyFill="1" applyBorder="1" applyAlignment="1">
      <alignment vertical="center" wrapText="1"/>
    </xf>
    <xf numFmtId="0" fontId="20" fillId="4" borderId="2" xfId="0" applyFont="1" applyFill="1" applyBorder="1" applyAlignment="1">
      <alignment horizontal="left" vertical="center" wrapText="1"/>
    </xf>
    <xf numFmtId="0" fontId="20" fillId="0" borderId="2" xfId="0" applyFont="1" applyBorder="1" applyAlignment="1">
      <alignment horizontal="left" vertical="center" wrapText="1"/>
    </xf>
    <xf numFmtId="0" fontId="20" fillId="0" borderId="5" xfId="0" applyFont="1" applyBorder="1" applyAlignment="1">
      <alignment horizontal="left" vertical="center" wrapText="1"/>
    </xf>
    <xf numFmtId="0" fontId="20" fillId="0" borderId="8" xfId="0" applyFont="1" applyBorder="1" applyAlignment="1">
      <alignment horizontal="left" vertical="center" wrapText="1"/>
    </xf>
    <xf numFmtId="49" fontId="42" fillId="4" borderId="2" xfId="0" applyNumberFormat="1" applyFont="1" applyFill="1" applyBorder="1" applyAlignment="1">
      <alignment horizontal="left" vertical="center" wrapText="1"/>
    </xf>
    <xf numFmtId="0" fontId="8" fillId="0" borderId="0" xfId="0" applyFont="1" applyAlignment="1">
      <alignment vertical="center"/>
    </xf>
    <xf numFmtId="0" fontId="44" fillId="0" borderId="0" xfId="0" applyFont="1" applyAlignment="1">
      <alignment vertical="center"/>
    </xf>
    <xf numFmtId="0" fontId="17" fillId="18" borderId="0" xfId="0" applyFont="1" applyFill="1" applyAlignment="1">
      <alignment vertical="center"/>
    </xf>
    <xf numFmtId="0" fontId="43" fillId="0" borderId="0" xfId="0" applyFont="1" applyAlignment="1">
      <alignment vertical="center" wrapText="1"/>
    </xf>
    <xf numFmtId="0" fontId="45" fillId="4" borderId="0" xfId="0" applyFont="1" applyFill="1" applyAlignment="1">
      <alignment horizontal="left" vertical="center" wrapText="1"/>
    </xf>
    <xf numFmtId="0" fontId="0" fillId="0" borderId="0" xfId="0" applyFont="1" applyAlignment="1">
      <alignment vertical="center"/>
    </xf>
    <xf numFmtId="0" fontId="20" fillId="0" borderId="2" xfId="0" applyFont="1" applyBorder="1" applyAlignment="1">
      <alignment vertical="center" wrapText="1"/>
    </xf>
    <xf numFmtId="0" fontId="25" fillId="0" borderId="2" xfId="0" applyFont="1" applyBorder="1" applyAlignment="1">
      <alignment vertical="center" wrapText="1"/>
    </xf>
    <xf numFmtId="0" fontId="39" fillId="4" borderId="0" xfId="0" applyFont="1" applyFill="1" applyAlignment="1">
      <alignment horizontal="left" vertical="center" wrapText="1"/>
    </xf>
    <xf numFmtId="0" fontId="42" fillId="0" borderId="2" xfId="0" applyFont="1" applyBorder="1" applyAlignment="1">
      <alignment horizontal="left" vertical="center" wrapText="1"/>
    </xf>
    <xf numFmtId="0" fontId="42" fillId="4" borderId="2" xfId="0" applyFont="1" applyFill="1" applyBorder="1" applyAlignment="1">
      <alignment horizontal="left" vertical="center" wrapText="1"/>
    </xf>
    <xf numFmtId="0" fontId="8" fillId="0" borderId="0" xfId="0" applyFont="1" applyAlignment="1">
      <alignment vertical="center" wrapText="1"/>
    </xf>
    <xf numFmtId="0" fontId="8" fillId="3" borderId="0" xfId="0" applyFont="1" applyFill="1" applyAlignment="1">
      <alignment vertical="center" wrapText="1"/>
    </xf>
    <xf numFmtId="49" fontId="20" fillId="12" borderId="1" xfId="0" applyNumberFormat="1" applyFont="1" applyFill="1" applyBorder="1" applyAlignment="1">
      <alignment horizontal="center" vertical="center" wrapText="1"/>
    </xf>
    <xf numFmtId="49" fontId="20" fillId="4" borderId="4" xfId="0" applyNumberFormat="1" applyFont="1" applyFill="1" applyBorder="1" applyAlignment="1">
      <alignment horizontal="left" vertical="center" wrapText="1"/>
    </xf>
    <xf numFmtId="49" fontId="20" fillId="4" borderId="8" xfId="0" applyNumberFormat="1" applyFont="1" applyFill="1" applyBorder="1" applyAlignment="1">
      <alignment horizontal="left" vertical="center" wrapText="1"/>
    </xf>
    <xf numFmtId="49" fontId="20" fillId="4" borderId="10" xfId="0" applyNumberFormat="1" applyFont="1" applyFill="1" applyBorder="1" applyAlignment="1">
      <alignment vertical="center" wrapText="1"/>
    </xf>
    <xf numFmtId="49" fontId="55" fillId="17" borderId="1" xfId="0" applyNumberFormat="1" applyFont="1" applyFill="1" applyBorder="1" applyAlignment="1">
      <alignment horizontal="left" vertical="center" wrapText="1"/>
    </xf>
    <xf numFmtId="49" fontId="55" fillId="17" borderId="3" xfId="0" applyNumberFormat="1" applyFont="1" applyFill="1" applyBorder="1" applyAlignment="1">
      <alignment horizontal="left" vertical="center" wrapText="1"/>
    </xf>
    <xf numFmtId="49" fontId="55" fillId="17" borderId="4" xfId="0" applyNumberFormat="1" applyFont="1" applyFill="1" applyBorder="1" applyAlignment="1">
      <alignment horizontal="left" vertical="center" wrapText="1"/>
    </xf>
    <xf numFmtId="0" fontId="8" fillId="0" borderId="10" xfId="0" applyFont="1" applyBorder="1" applyAlignment="1">
      <alignment horizontal="left" vertical="top" wrapText="1"/>
    </xf>
    <xf numFmtId="0" fontId="8" fillId="0" borderId="10" xfId="0" applyFont="1" applyBorder="1" applyAlignment="1">
      <alignment horizontal="center" vertical="center" wrapText="1"/>
    </xf>
    <xf numFmtId="0" fontId="5" fillId="0" borderId="10" xfId="0" applyFont="1" applyBorder="1" applyAlignment="1">
      <alignment horizontal="center" vertical="center" wrapText="1"/>
    </xf>
    <xf numFmtId="0" fontId="0" fillId="0" borderId="10" xfId="0" applyFont="1" applyBorder="1" applyAlignment="1">
      <alignment vertical="top"/>
    </xf>
    <xf numFmtId="49" fontId="25" fillId="4" borderId="2" xfId="0" applyNumberFormat="1" applyFont="1" applyFill="1" applyBorder="1" applyAlignment="1">
      <alignment horizontal="left" vertical="center" wrapText="1"/>
    </xf>
    <xf numFmtId="0" fontId="56" fillId="0" borderId="1" xfId="0" applyFont="1" applyBorder="1" applyAlignment="1">
      <alignment horizontal="center" vertical="center" wrapText="1"/>
    </xf>
    <xf numFmtId="0" fontId="57" fillId="2" borderId="1" xfId="0" applyFont="1" applyFill="1" applyBorder="1" applyAlignment="1">
      <alignment horizontal="center" vertical="center" wrapText="1"/>
    </xf>
    <xf numFmtId="49" fontId="20" fillId="19" borderId="5" xfId="0" applyNumberFormat="1" applyFont="1" applyFill="1" applyBorder="1" applyAlignment="1">
      <alignment horizontal="center" vertical="center" wrapText="1"/>
    </xf>
    <xf numFmtId="49" fontId="20" fillId="20" borderId="2" xfId="0" applyNumberFormat="1" applyFont="1" applyFill="1" applyBorder="1" applyAlignment="1">
      <alignment horizontal="left" vertical="center" wrapText="1"/>
    </xf>
    <xf numFmtId="0" fontId="20" fillId="19" borderId="5" xfId="0" applyFont="1" applyFill="1" applyBorder="1" applyAlignment="1">
      <alignment vertical="center" wrapText="1"/>
    </xf>
    <xf numFmtId="49" fontId="20" fillId="20" borderId="2" xfId="0" applyNumberFormat="1" applyFont="1" applyFill="1" applyBorder="1" applyAlignment="1">
      <alignment horizontal="center" vertical="center" wrapText="1"/>
    </xf>
    <xf numFmtId="0" fontId="20" fillId="19" borderId="5" xfId="0" applyFont="1" applyFill="1" applyBorder="1" applyAlignment="1">
      <alignment horizontal="center" vertical="center" wrapText="1"/>
    </xf>
    <xf numFmtId="0" fontId="0" fillId="21" borderId="2" xfId="0" applyFont="1" applyFill="1" applyBorder="1" applyAlignment="1">
      <alignment vertical="top"/>
    </xf>
    <xf numFmtId="49" fontId="55" fillId="11" borderId="1" xfId="0" applyNumberFormat="1" applyFont="1" applyFill="1" applyBorder="1" applyAlignment="1">
      <alignment horizontal="left" vertical="top" wrapText="1"/>
    </xf>
    <xf numFmtId="49" fontId="55" fillId="11" borderId="3" xfId="0" applyNumberFormat="1" applyFont="1" applyFill="1" applyBorder="1" applyAlignment="1">
      <alignment horizontal="left" vertical="top" wrapText="1"/>
    </xf>
    <xf numFmtId="49" fontId="55" fillId="11" borderId="4" xfId="0" applyNumberFormat="1" applyFont="1" applyFill="1" applyBorder="1" applyAlignment="1">
      <alignment horizontal="left" vertical="top" wrapText="1"/>
    </xf>
    <xf numFmtId="49" fontId="55" fillId="8" borderId="1" xfId="0" applyNumberFormat="1" applyFont="1" applyFill="1" applyBorder="1" applyAlignment="1">
      <alignment horizontal="left" vertical="center" wrapText="1"/>
    </xf>
    <xf numFmtId="49" fontId="55" fillId="8" borderId="3" xfId="0" applyNumberFormat="1" applyFont="1" applyFill="1" applyBorder="1" applyAlignment="1">
      <alignment horizontal="left" vertical="center" wrapText="1"/>
    </xf>
    <xf numFmtId="49" fontId="55" fillId="8" borderId="4" xfId="0" applyNumberFormat="1" applyFont="1" applyFill="1" applyBorder="1" applyAlignment="1">
      <alignment horizontal="left" vertical="center" wrapText="1"/>
    </xf>
    <xf numFmtId="0" fontId="59" fillId="22" borderId="11" xfId="0" applyFont="1" applyFill="1" applyBorder="1" applyAlignment="1">
      <alignment horizontal="left" vertical="center"/>
    </xf>
    <xf numFmtId="0" fontId="53" fillId="0" borderId="11" xfId="0" applyFont="1" applyBorder="1" applyAlignment="1">
      <alignment vertical="center"/>
    </xf>
    <xf numFmtId="0" fontId="53" fillId="0" borderId="12" xfId="0" applyFont="1" applyBorder="1" applyAlignment="1">
      <alignment horizontal="center" vertical="center"/>
    </xf>
    <xf numFmtId="0" fontId="53" fillId="0" borderId="13" xfId="0" applyFont="1" applyBorder="1" applyAlignment="1">
      <alignment horizontal="center" vertical="center"/>
    </xf>
    <xf numFmtId="0" fontId="53" fillId="21" borderId="12" xfId="0" applyFont="1" applyFill="1" applyBorder="1" applyAlignment="1">
      <alignment horizontal="center" vertical="center"/>
    </xf>
    <xf numFmtId="0" fontId="53" fillId="21" borderId="13" xfId="0" applyFont="1" applyFill="1" applyBorder="1" applyAlignment="1">
      <alignment horizontal="center" vertical="center"/>
    </xf>
    <xf numFmtId="49" fontId="55" fillId="6" borderId="14" xfId="0" applyNumberFormat="1" applyFont="1" applyFill="1" applyBorder="1" applyAlignment="1">
      <alignment horizontal="left" vertical="center" wrapText="1"/>
    </xf>
    <xf numFmtId="0" fontId="58" fillId="0" borderId="15" xfId="0" applyFont="1" applyBorder="1" applyAlignment="1">
      <alignment vertical="top"/>
    </xf>
    <xf numFmtId="49" fontId="9" fillId="5" borderId="10" xfId="0" applyNumberFormat="1" applyFont="1" applyFill="1" applyBorder="1" applyAlignment="1">
      <alignment horizontal="center" vertical="center" wrapText="1"/>
    </xf>
    <xf numFmtId="49" fontId="16" fillId="5" borderId="10" xfId="0" applyNumberFormat="1" applyFont="1" applyFill="1" applyBorder="1" applyAlignment="1">
      <alignment horizontal="center" vertical="top" wrapText="1"/>
    </xf>
    <xf numFmtId="0" fontId="9" fillId="5" borderId="10" xfId="0" applyFont="1" applyFill="1" applyBorder="1" applyAlignment="1">
      <alignment horizontal="center" vertical="center" wrapText="1"/>
    </xf>
    <xf numFmtId="0" fontId="18" fillId="5" borderId="10" xfId="0" applyFont="1" applyFill="1" applyBorder="1" applyAlignment="1">
      <alignment horizontal="center" vertical="center" wrapText="1"/>
    </xf>
    <xf numFmtId="49" fontId="20" fillId="4" borderId="2" xfId="0" applyNumberFormat="1" applyFont="1" applyFill="1" applyBorder="1" applyAlignment="1" applyProtection="1">
      <alignment horizontal="center" vertical="center" wrapText="1"/>
      <protection locked="0"/>
    </xf>
    <xf numFmtId="0" fontId="20" fillId="4" borderId="2" xfId="0" applyFont="1" applyFill="1" applyBorder="1" applyAlignment="1" applyProtection="1">
      <alignment horizontal="center" vertical="center" wrapText="1"/>
      <protection locked="0"/>
    </xf>
    <xf numFmtId="0" fontId="23" fillId="0" borderId="2" xfId="0" applyFont="1" applyBorder="1" applyAlignment="1" applyProtection="1">
      <alignment vertical="top"/>
      <protection locked="0"/>
    </xf>
    <xf numFmtId="0" fontId="21" fillId="0" borderId="2" xfId="0" applyFont="1" applyBorder="1" applyAlignment="1" applyProtection="1">
      <alignment vertical="top" wrapText="1"/>
      <protection locked="0"/>
    </xf>
    <xf numFmtId="0" fontId="0" fillId="0" borderId="2" xfId="0" applyFont="1" applyBorder="1" applyAlignment="1" applyProtection="1">
      <alignment vertical="top"/>
      <protection locked="0"/>
    </xf>
    <xf numFmtId="0" fontId="53" fillId="0" borderId="11" xfId="0" applyFont="1" applyBorder="1" applyAlignment="1" applyProtection="1">
      <alignment vertical="center"/>
      <protection locked="0"/>
    </xf>
    <xf numFmtId="0" fontId="53" fillId="0" borderId="12" xfId="0" applyFont="1" applyBorder="1" applyAlignment="1" applyProtection="1">
      <alignment horizontal="center" vertical="center"/>
      <protection locked="0"/>
    </xf>
    <xf numFmtId="0" fontId="53" fillId="0" borderId="13" xfId="0" applyFont="1" applyBorder="1" applyAlignment="1" applyProtection="1">
      <alignment horizontal="center" vertical="center"/>
      <protection locked="0"/>
    </xf>
    <xf numFmtId="0" fontId="53" fillId="21" borderId="12" xfId="0" applyFont="1" applyFill="1" applyBorder="1" applyAlignment="1" applyProtection="1">
      <alignment horizontal="center" vertical="center"/>
      <protection locked="0"/>
    </xf>
    <xf numFmtId="0" fontId="53" fillId="21" borderId="13" xfId="0" applyFont="1" applyFill="1" applyBorder="1" applyAlignment="1" applyProtection="1">
      <alignment horizontal="center" vertical="center"/>
      <protection locked="0"/>
    </xf>
    <xf numFmtId="0" fontId="20" fillId="4" borderId="5" xfId="0" applyFont="1" applyFill="1" applyBorder="1" applyAlignment="1" applyProtection="1">
      <alignment horizontal="center" vertical="center" wrapText="1"/>
      <protection locked="0"/>
    </xf>
    <xf numFmtId="0" fontId="0" fillId="4" borderId="2" xfId="0" applyFont="1" applyFill="1" applyBorder="1" applyAlignment="1" applyProtection="1">
      <alignment vertical="top"/>
      <protection locked="0"/>
    </xf>
    <xf numFmtId="0" fontId="20" fillId="19" borderId="5" xfId="0" applyFont="1" applyFill="1" applyBorder="1" applyAlignment="1" applyProtection="1">
      <alignment horizontal="center" vertical="center" wrapText="1"/>
      <protection locked="0"/>
    </xf>
    <xf numFmtId="0" fontId="0" fillId="21" borderId="2" xfId="0" applyFont="1" applyFill="1" applyBorder="1" applyAlignment="1" applyProtection="1">
      <alignment vertical="top"/>
      <protection locked="0"/>
    </xf>
    <xf numFmtId="0" fontId="20" fillId="0" borderId="2" xfId="0" applyFont="1" applyBorder="1" applyAlignment="1" applyProtection="1">
      <alignment horizontal="center" vertical="center" wrapText="1"/>
      <protection locked="0"/>
    </xf>
    <xf numFmtId="0" fontId="20" fillId="0" borderId="2" xfId="0" applyFont="1" applyBorder="1" applyAlignment="1" applyProtection="1">
      <alignment vertical="top" wrapText="1"/>
      <protection locked="0"/>
    </xf>
    <xf numFmtId="0" fontId="25" fillId="0" borderId="2" xfId="0" applyFont="1" applyBorder="1" applyAlignment="1" applyProtection="1">
      <alignment horizontal="center" vertical="center" wrapText="1"/>
      <protection locked="0"/>
    </xf>
    <xf numFmtId="0" fontId="39" fillId="4" borderId="0" xfId="0" applyFont="1" applyFill="1" applyAlignment="1" applyProtection="1">
      <alignment horizontal="center" vertical="center" wrapText="1"/>
      <protection locked="0"/>
    </xf>
    <xf numFmtId="0" fontId="20" fillId="4" borderId="2" xfId="0" applyFont="1" applyFill="1" applyBorder="1" applyAlignment="1" applyProtection="1">
      <alignment vertical="top" wrapText="1"/>
      <protection locked="0"/>
    </xf>
    <xf numFmtId="0" fontId="42" fillId="0" borderId="2" xfId="0" applyFont="1" applyBorder="1" applyAlignment="1" applyProtection="1">
      <alignment horizontal="center" vertical="center" wrapText="1"/>
      <protection locked="0"/>
    </xf>
    <xf numFmtId="0" fontId="42" fillId="4" borderId="2"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5</xdr:col>
      <xdr:colOff>5747659</xdr:colOff>
      <xdr:row>0</xdr:row>
      <xdr:rowOff>10887</xdr:rowOff>
    </xdr:from>
    <xdr:to>
      <xdr:col>6</xdr:col>
      <xdr:colOff>1</xdr:colOff>
      <xdr:row>0</xdr:row>
      <xdr:rowOff>239487</xdr:rowOff>
    </xdr:to>
    <xdr:sp macro="" textlink="">
      <xdr:nvSpPr>
        <xdr:cNvPr id="2" name="CuadroTexto 1"/>
        <xdr:cNvSpPr txBox="1"/>
      </xdr:nvSpPr>
      <xdr:spPr>
        <a:xfrm>
          <a:off x="13832479" y="10887"/>
          <a:ext cx="1399902" cy="2286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s-ES" sz="1400" b="1">
              <a:latin typeface="+mn-lt"/>
            </a:rPr>
            <a:t>Realizada por: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5747659</xdr:colOff>
      <xdr:row>0</xdr:row>
      <xdr:rowOff>10887</xdr:rowOff>
    </xdr:from>
    <xdr:to>
      <xdr:col>6</xdr:col>
      <xdr:colOff>1</xdr:colOff>
      <xdr:row>0</xdr:row>
      <xdr:rowOff>239487</xdr:rowOff>
    </xdr:to>
    <xdr:sp macro="" textlink="">
      <xdr:nvSpPr>
        <xdr:cNvPr id="2" name="CuadroTexto 1"/>
        <xdr:cNvSpPr txBox="1"/>
      </xdr:nvSpPr>
      <xdr:spPr>
        <a:xfrm>
          <a:off x="13824859" y="10887"/>
          <a:ext cx="1404256" cy="2286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s-ES" sz="1400" b="1">
              <a:latin typeface="+mn-lt"/>
            </a:rPr>
            <a:t>Realizada por:</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outlinePr summaryBelow="0" summaryRight="0"/>
    <pageSetUpPr fitToPage="1"/>
  </sheetPr>
  <dimension ref="A1:I1060"/>
  <sheetViews>
    <sheetView showGridLines="0" tabSelected="1" zoomScale="40" zoomScaleNormal="40" zoomScaleSheetLayoutView="40" zoomScalePageLayoutView="40" workbookViewId="0">
      <selection activeCell="G11" sqref="G11"/>
    </sheetView>
  </sheetViews>
  <sheetFormatPr baseColWidth="10" defaultColWidth="15.09765625" defaultRowHeight="15" customHeight="1" outlineLevelRow="1"/>
  <cols>
    <col min="1" max="1" width="7.19921875" style="158" customWidth="1"/>
    <col min="2" max="2" width="20.3984375" style="158" customWidth="1"/>
    <col min="3" max="3" width="34" style="257" customWidth="1"/>
    <col min="4" max="4" width="33.8984375" style="257" customWidth="1"/>
    <col min="5" max="5" width="10.59765625" style="158" customWidth="1"/>
    <col min="6" max="6" width="93.796875" style="257" customWidth="1"/>
    <col min="7" max="7" width="8" style="242" customWidth="1"/>
    <col min="8" max="8" width="33.296875" style="158" customWidth="1"/>
    <col min="9" max="9" width="11.19921875" style="158" customWidth="1"/>
    <col min="10" max="16384" width="15.09765625" style="158"/>
  </cols>
  <sheetData>
    <row r="1" spans="1:9" ht="19.8" customHeight="1">
      <c r="B1" s="291" t="s">
        <v>443</v>
      </c>
      <c r="C1" s="308"/>
      <c r="D1" s="291" t="s">
        <v>444</v>
      </c>
      <c r="E1" s="309"/>
      <c r="F1" s="310"/>
      <c r="G1" s="311"/>
      <c r="H1" s="312"/>
    </row>
    <row r="2" spans="1:9" ht="12.75" customHeight="1">
      <c r="A2" s="299" t="s">
        <v>13</v>
      </c>
      <c r="B2" s="300" t="s">
        <v>442</v>
      </c>
      <c r="C2" s="299" t="s">
        <v>440</v>
      </c>
      <c r="D2" s="301" t="s">
        <v>21</v>
      </c>
      <c r="E2" s="299" t="s">
        <v>22</v>
      </c>
      <c r="F2" s="299" t="s">
        <v>23</v>
      </c>
      <c r="G2" s="299" t="s">
        <v>441</v>
      </c>
      <c r="H2" s="302" t="s">
        <v>28</v>
      </c>
      <c r="I2" s="33"/>
    </row>
    <row r="3" spans="1:9">
      <c r="A3" s="297" t="s">
        <v>29</v>
      </c>
      <c r="B3" s="298"/>
      <c r="C3" s="298"/>
      <c r="D3" s="298"/>
      <c r="E3" s="298"/>
      <c r="F3" s="298"/>
      <c r="G3" s="298"/>
      <c r="H3" s="34"/>
    </row>
    <row r="4" spans="1:9" ht="181.8" customHeight="1" outlineLevel="1">
      <c r="A4" s="35" t="s">
        <v>30</v>
      </c>
      <c r="B4" s="58" t="s">
        <v>31</v>
      </c>
      <c r="C4" s="243" t="s">
        <v>32</v>
      </c>
      <c r="D4" s="244" t="s">
        <v>33</v>
      </c>
      <c r="E4" s="55" t="s">
        <v>34</v>
      </c>
      <c r="F4" s="247" t="s">
        <v>35</v>
      </c>
      <c r="G4" s="304"/>
      <c r="H4" s="305"/>
    </row>
    <row r="5" spans="1:9" ht="171" outlineLevel="1">
      <c r="A5" s="35" t="s">
        <v>39</v>
      </c>
      <c r="B5" s="58" t="s">
        <v>40</v>
      </c>
      <c r="C5" s="245" t="s">
        <v>41</v>
      </c>
      <c r="D5" s="246" t="s">
        <v>42</v>
      </c>
      <c r="E5" s="55" t="s">
        <v>43</v>
      </c>
      <c r="F5" s="247" t="s">
        <v>44</v>
      </c>
      <c r="G5" s="304"/>
      <c r="H5" s="305"/>
    </row>
    <row r="6" spans="1:9" ht="209.4" customHeight="1" outlineLevel="1">
      <c r="A6" s="35" t="s">
        <v>48</v>
      </c>
      <c r="B6" s="58" t="s">
        <v>49</v>
      </c>
      <c r="C6" s="245" t="s">
        <v>50</v>
      </c>
      <c r="D6" s="246" t="s">
        <v>51</v>
      </c>
      <c r="E6" s="55" t="s">
        <v>34</v>
      </c>
      <c r="F6" s="247" t="s">
        <v>52</v>
      </c>
      <c r="G6" s="304"/>
      <c r="H6" s="305"/>
    </row>
    <row r="7" spans="1:9" ht="205.2" outlineLevel="1">
      <c r="A7" s="35" t="s">
        <v>56</v>
      </c>
      <c r="B7" s="58" t="s">
        <v>57</v>
      </c>
      <c r="C7" s="245" t="s">
        <v>58</v>
      </c>
      <c r="D7" s="246" t="s">
        <v>59</v>
      </c>
      <c r="E7" s="55" t="s">
        <v>34</v>
      </c>
      <c r="F7" s="247" t="s">
        <v>60</v>
      </c>
      <c r="G7" s="304"/>
      <c r="H7" s="306"/>
      <c r="I7" s="88"/>
    </row>
    <row r="8" spans="1:9" ht="121.2" customHeight="1" outlineLevel="1">
      <c r="A8" s="35" t="s">
        <v>65</v>
      </c>
      <c r="B8" s="58" t="s">
        <v>66</v>
      </c>
      <c r="C8" s="247" t="s">
        <v>67</v>
      </c>
      <c r="D8" s="247" t="s">
        <v>68</v>
      </c>
      <c r="E8" s="55" t="s">
        <v>69</v>
      </c>
      <c r="F8" s="247" t="s">
        <v>70</v>
      </c>
      <c r="G8" s="304"/>
      <c r="H8" s="307"/>
    </row>
    <row r="9" spans="1:9" ht="182.4" outlineLevel="1">
      <c r="A9" s="35" t="s">
        <v>74</v>
      </c>
      <c r="B9" s="160" t="s">
        <v>75</v>
      </c>
      <c r="C9" s="245" t="s">
        <v>76</v>
      </c>
      <c r="D9" s="246" t="s">
        <v>77</v>
      </c>
      <c r="E9" s="55" t="s">
        <v>34</v>
      </c>
      <c r="F9" s="247" t="s">
        <v>78</v>
      </c>
      <c r="G9" s="304"/>
      <c r="H9" s="305"/>
    </row>
    <row r="10" spans="1:9" ht="216.6" outlineLevel="1">
      <c r="A10" s="35" t="s">
        <v>82</v>
      </c>
      <c r="B10" s="160" t="s">
        <v>83</v>
      </c>
      <c r="C10" s="245" t="s">
        <v>84</v>
      </c>
      <c r="D10" s="246" t="s">
        <v>85</v>
      </c>
      <c r="E10" s="55" t="s">
        <v>34</v>
      </c>
      <c r="F10" s="247" t="s">
        <v>86</v>
      </c>
      <c r="G10" s="304"/>
      <c r="H10" s="306"/>
      <c r="I10" s="88"/>
    </row>
    <row r="11" spans="1:9" ht="159" customHeight="1" outlineLevel="1">
      <c r="A11" s="35" t="s">
        <v>90</v>
      </c>
      <c r="B11" s="58" t="s">
        <v>91</v>
      </c>
      <c r="C11" s="245" t="s">
        <v>92</v>
      </c>
      <c r="D11" s="246" t="s">
        <v>93</v>
      </c>
      <c r="E11" s="55" t="s">
        <v>43</v>
      </c>
      <c r="F11" s="247" t="s">
        <v>94</v>
      </c>
      <c r="G11" s="304"/>
      <c r="H11" s="307"/>
    </row>
    <row r="12" spans="1:9" ht="148.19999999999999" outlineLevel="1">
      <c r="A12" s="35" t="s">
        <v>97</v>
      </c>
      <c r="B12" s="160" t="s">
        <v>98</v>
      </c>
      <c r="C12" s="245" t="s">
        <v>99</v>
      </c>
      <c r="D12" s="246" t="s">
        <v>100</v>
      </c>
      <c r="E12" s="55" t="s">
        <v>101</v>
      </c>
      <c r="F12" s="247" t="s">
        <v>427</v>
      </c>
      <c r="G12" s="304"/>
      <c r="H12" s="307"/>
    </row>
    <row r="13" spans="1:9" ht="186" customHeight="1" outlineLevel="1">
      <c r="A13" s="35" t="s">
        <v>106</v>
      </c>
      <c r="B13" s="160" t="s">
        <v>107</v>
      </c>
      <c r="C13" s="245" t="s">
        <v>108</v>
      </c>
      <c r="D13" s="246" t="s">
        <v>109</v>
      </c>
      <c r="E13" s="55" t="s">
        <v>43</v>
      </c>
      <c r="F13" s="85" t="s">
        <v>110</v>
      </c>
      <c r="G13" s="303"/>
      <c r="H13" s="305"/>
    </row>
    <row r="14" spans="1:9" ht="15.6">
      <c r="A14" s="288" t="s">
        <v>428</v>
      </c>
      <c r="B14" s="289"/>
      <c r="C14" s="289"/>
      <c r="D14" s="289"/>
      <c r="E14" s="289"/>
      <c r="F14" s="289"/>
      <c r="G14" s="289"/>
      <c r="H14" s="290"/>
      <c r="I14" s="60"/>
    </row>
    <row r="15" spans="1:9" ht="129" customHeight="1" outlineLevel="1">
      <c r="A15" s="61" t="s">
        <v>115</v>
      </c>
      <c r="B15" s="58" t="s">
        <v>117</v>
      </c>
      <c r="C15" s="85" t="s">
        <v>118</v>
      </c>
      <c r="D15" s="243" t="s">
        <v>119</v>
      </c>
      <c r="E15" s="55" t="s">
        <v>69</v>
      </c>
      <c r="F15" s="243" t="s">
        <v>120</v>
      </c>
      <c r="G15" s="304"/>
      <c r="H15" s="307"/>
    </row>
    <row r="16" spans="1:9" ht="106.2" customHeight="1" outlineLevel="1">
      <c r="A16" s="61" t="s">
        <v>124</v>
      </c>
      <c r="B16" s="160" t="s">
        <v>125</v>
      </c>
      <c r="C16" s="85" t="s">
        <v>126</v>
      </c>
      <c r="D16" s="246" t="s">
        <v>127</v>
      </c>
      <c r="E16" s="64" t="s">
        <v>34</v>
      </c>
      <c r="F16" s="245" t="s">
        <v>128</v>
      </c>
      <c r="G16" s="313"/>
      <c r="H16" s="314"/>
    </row>
    <row r="17" spans="1:9" ht="98.4" customHeight="1" outlineLevel="1">
      <c r="A17" s="61" t="s">
        <v>131</v>
      </c>
      <c r="B17" s="160" t="s">
        <v>133</v>
      </c>
      <c r="C17" s="85" t="s">
        <v>134</v>
      </c>
      <c r="D17" s="245" t="s">
        <v>135</v>
      </c>
      <c r="E17" s="55" t="s">
        <v>34</v>
      </c>
      <c r="F17" s="245" t="s">
        <v>136</v>
      </c>
      <c r="G17" s="313"/>
      <c r="H17" s="307"/>
    </row>
    <row r="18" spans="1:9" ht="99.6" customHeight="1" outlineLevel="1">
      <c r="A18" s="61" t="s">
        <v>140</v>
      </c>
      <c r="B18" s="160" t="s">
        <v>142</v>
      </c>
      <c r="C18" s="85" t="s">
        <v>143</v>
      </c>
      <c r="D18" s="245" t="s">
        <v>144</v>
      </c>
      <c r="E18" s="58"/>
      <c r="F18" s="245" t="s">
        <v>145</v>
      </c>
      <c r="G18" s="313"/>
      <c r="H18" s="307"/>
    </row>
    <row r="19" spans="1:9" ht="115.2" customHeight="1" outlineLevel="1">
      <c r="A19" s="61" t="s">
        <v>148</v>
      </c>
      <c r="B19" s="279" t="s">
        <v>150</v>
      </c>
      <c r="C19" s="280" t="s">
        <v>151</v>
      </c>
      <c r="D19" s="281" t="s">
        <v>152</v>
      </c>
      <c r="E19" s="282" t="s">
        <v>69</v>
      </c>
      <c r="F19" s="281" t="s">
        <v>153</v>
      </c>
      <c r="G19" s="315"/>
      <c r="H19" s="316"/>
    </row>
    <row r="20" spans="1:9" ht="105.6" customHeight="1" outlineLevel="1">
      <c r="A20" s="61" t="s">
        <v>156</v>
      </c>
      <c r="B20" s="160" t="s">
        <v>158</v>
      </c>
      <c r="C20" s="85" t="s">
        <v>159</v>
      </c>
      <c r="D20" s="245" t="s">
        <v>161</v>
      </c>
      <c r="E20" s="58"/>
      <c r="F20" s="245" t="s">
        <v>162</v>
      </c>
      <c r="G20" s="313"/>
      <c r="H20" s="307"/>
    </row>
    <row r="21" spans="1:9" ht="130.80000000000001" customHeight="1" outlineLevel="1">
      <c r="A21" s="61" t="s">
        <v>165</v>
      </c>
      <c r="B21" s="160" t="s">
        <v>167</v>
      </c>
      <c r="C21" s="85" t="s">
        <v>168</v>
      </c>
      <c r="D21" s="245" t="s">
        <v>170</v>
      </c>
      <c r="E21" s="55" t="s">
        <v>43</v>
      </c>
      <c r="F21" s="245" t="s">
        <v>172</v>
      </c>
      <c r="G21" s="313"/>
      <c r="H21" s="307"/>
    </row>
    <row r="22" spans="1:9" ht="118.8" customHeight="1" outlineLevel="1">
      <c r="A22" s="61" t="s">
        <v>180</v>
      </c>
      <c r="B22" s="160" t="s">
        <v>181</v>
      </c>
      <c r="C22" s="85" t="s">
        <v>183</v>
      </c>
      <c r="D22" s="245" t="s">
        <v>184</v>
      </c>
      <c r="E22" s="55"/>
      <c r="F22" s="245" t="s">
        <v>185</v>
      </c>
      <c r="G22" s="313"/>
      <c r="H22" s="307"/>
    </row>
    <row r="23" spans="1:9" ht="153" customHeight="1" outlineLevel="1">
      <c r="A23" s="61" t="s">
        <v>188</v>
      </c>
      <c r="B23" s="160" t="s">
        <v>189</v>
      </c>
      <c r="C23" s="85" t="s">
        <v>190</v>
      </c>
      <c r="D23" s="245" t="s">
        <v>191</v>
      </c>
      <c r="E23" s="58"/>
      <c r="F23" s="245" t="s">
        <v>193</v>
      </c>
      <c r="G23" s="313"/>
      <c r="H23" s="307"/>
    </row>
    <row r="24" spans="1:9" ht="116.4" customHeight="1" outlineLevel="1">
      <c r="A24" s="61" t="s">
        <v>195</v>
      </c>
      <c r="B24" s="160" t="s">
        <v>196</v>
      </c>
      <c r="C24" s="85" t="s">
        <v>197</v>
      </c>
      <c r="D24" s="245" t="s">
        <v>198</v>
      </c>
      <c r="E24" s="55" t="s">
        <v>43</v>
      </c>
      <c r="F24" s="245" t="s">
        <v>199</v>
      </c>
      <c r="G24" s="313"/>
      <c r="H24" s="307"/>
    </row>
    <row r="25" spans="1:9" ht="15.6">
      <c r="A25" s="285" t="s">
        <v>203</v>
      </c>
      <c r="B25" s="286"/>
      <c r="C25" s="286"/>
      <c r="D25" s="286"/>
      <c r="E25" s="286"/>
      <c r="F25" s="286"/>
      <c r="G25" s="286"/>
      <c r="H25" s="287"/>
      <c r="I25" s="81"/>
    </row>
    <row r="26" spans="1:9" ht="184.8" customHeight="1" outlineLevel="1">
      <c r="A26" s="89" t="s">
        <v>204</v>
      </c>
      <c r="B26" s="85" t="s">
        <v>206</v>
      </c>
      <c r="C26" s="85" t="s">
        <v>381</v>
      </c>
      <c r="D26" s="85" t="s">
        <v>382</v>
      </c>
      <c r="E26" s="55" t="s">
        <v>43</v>
      </c>
      <c r="F26" s="258" t="s">
        <v>429</v>
      </c>
      <c r="G26" s="317"/>
      <c r="H26" s="318"/>
      <c r="I26" s="88"/>
    </row>
    <row r="27" spans="1:9" ht="136.80000000000001" outlineLevel="1">
      <c r="A27" s="89" t="s">
        <v>211</v>
      </c>
      <c r="B27" s="267" t="s">
        <v>213</v>
      </c>
      <c r="C27" s="85" t="s">
        <v>384</v>
      </c>
      <c r="D27" s="85" t="s">
        <v>385</v>
      </c>
      <c r="E27" s="55" t="s">
        <v>43</v>
      </c>
      <c r="F27" s="243" t="s">
        <v>430</v>
      </c>
      <c r="G27" s="304"/>
      <c r="H27" s="307"/>
    </row>
    <row r="28" spans="1:9" ht="183" customHeight="1" outlineLevel="1">
      <c r="A28" s="265" t="s">
        <v>216</v>
      </c>
      <c r="B28" s="268" t="s">
        <v>217</v>
      </c>
      <c r="C28" s="266" t="s">
        <v>388</v>
      </c>
      <c r="D28" s="85" t="s">
        <v>218</v>
      </c>
      <c r="E28" s="55" t="s">
        <v>43</v>
      </c>
      <c r="F28" s="243" t="s">
        <v>431</v>
      </c>
      <c r="G28" s="304"/>
      <c r="H28" s="307"/>
    </row>
    <row r="29" spans="1:9" ht="194.4" customHeight="1" outlineLevel="1">
      <c r="A29" s="89" t="s">
        <v>266</v>
      </c>
      <c r="B29" s="147" t="s">
        <v>271</v>
      </c>
      <c r="C29" s="85" t="s">
        <v>277</v>
      </c>
      <c r="D29" s="85" t="s">
        <v>390</v>
      </c>
      <c r="E29" s="55" t="s">
        <v>43</v>
      </c>
      <c r="F29" s="243" t="s">
        <v>432</v>
      </c>
      <c r="G29" s="304"/>
      <c r="H29" s="307"/>
    </row>
    <row r="30" spans="1:9" ht="198.6" customHeight="1" outlineLevel="1">
      <c r="A30" s="89" t="s">
        <v>292</v>
      </c>
      <c r="B30" s="85" t="s">
        <v>294</v>
      </c>
      <c r="C30" s="85" t="s">
        <v>393</v>
      </c>
      <c r="D30" s="248" t="s">
        <v>394</v>
      </c>
      <c r="E30" s="152">
        <v>3</v>
      </c>
      <c r="F30" s="259" t="s">
        <v>433</v>
      </c>
      <c r="G30" s="319"/>
      <c r="H30" s="318"/>
      <c r="I30" s="88"/>
    </row>
    <row r="31" spans="1:9" ht="136.80000000000001" outlineLevel="1">
      <c r="A31" s="89" t="s">
        <v>247</v>
      </c>
      <c r="B31" s="85" t="s">
        <v>301</v>
      </c>
      <c r="C31" s="85" t="s">
        <v>396</v>
      </c>
      <c r="D31" s="85" t="s">
        <v>397</v>
      </c>
      <c r="E31" s="55" t="s">
        <v>69</v>
      </c>
      <c r="F31" s="243" t="s">
        <v>434</v>
      </c>
      <c r="G31" s="304"/>
      <c r="H31" s="307"/>
    </row>
    <row r="32" spans="1:9" ht="159.6" outlineLevel="1">
      <c r="A32" s="89" t="s">
        <v>250</v>
      </c>
      <c r="B32" s="160" t="s">
        <v>306</v>
      </c>
      <c r="C32" s="161" t="s">
        <v>399</v>
      </c>
      <c r="D32" s="249" t="s">
        <v>307</v>
      </c>
      <c r="E32" s="163">
        <v>4</v>
      </c>
      <c r="F32" s="260" t="s">
        <v>400</v>
      </c>
      <c r="G32" s="320"/>
      <c r="H32" s="318"/>
      <c r="I32" s="88"/>
    </row>
    <row r="33" spans="1:9" ht="125.4" outlineLevel="1">
      <c r="A33" s="89" t="s">
        <v>253</v>
      </c>
      <c r="B33" s="165" t="s">
        <v>254</v>
      </c>
      <c r="C33" s="165" t="s">
        <v>401</v>
      </c>
      <c r="D33" s="250" t="s">
        <v>402</v>
      </c>
      <c r="E33" s="168">
        <v>5</v>
      </c>
      <c r="F33" s="258" t="s">
        <v>435</v>
      </c>
      <c r="G33" s="317"/>
      <c r="H33" s="307"/>
    </row>
    <row r="34" spans="1:9" ht="159.6" outlineLevel="1">
      <c r="A34" s="89" t="s">
        <v>255</v>
      </c>
      <c r="B34" s="85" t="s">
        <v>257</v>
      </c>
      <c r="C34" s="85" t="s">
        <v>403</v>
      </c>
      <c r="D34" s="85" t="s">
        <v>404</v>
      </c>
      <c r="E34" s="55" t="s">
        <v>69</v>
      </c>
      <c r="F34" s="243" t="s">
        <v>436</v>
      </c>
      <c r="G34" s="304"/>
      <c r="H34" s="321"/>
      <c r="I34" s="88"/>
    </row>
    <row r="35" spans="1:9" ht="153" customHeight="1" outlineLevel="1">
      <c r="A35" s="89" t="s">
        <v>258</v>
      </c>
      <c r="B35" s="85" t="s">
        <v>260</v>
      </c>
      <c r="C35" s="85" t="s">
        <v>407</v>
      </c>
      <c r="D35" s="85" t="s">
        <v>408</v>
      </c>
      <c r="E35" s="55" t="s">
        <v>69</v>
      </c>
      <c r="F35" s="258" t="s">
        <v>437</v>
      </c>
      <c r="G35" s="317"/>
      <c r="H35" s="307"/>
    </row>
    <row r="36" spans="1:9" ht="12.75" customHeight="1">
      <c r="A36" s="269" t="s">
        <v>319</v>
      </c>
      <c r="B36" s="270"/>
      <c r="C36" s="270"/>
      <c r="D36" s="270"/>
      <c r="E36" s="270"/>
      <c r="F36" s="270"/>
      <c r="G36" s="270"/>
      <c r="H36" s="271"/>
      <c r="I36" s="60"/>
    </row>
    <row r="37" spans="1:9" ht="135.6" customHeight="1" outlineLevel="1">
      <c r="A37" s="149" t="s">
        <v>263</v>
      </c>
      <c r="B37" s="85" t="s">
        <v>320</v>
      </c>
      <c r="C37" s="247" t="s">
        <v>321</v>
      </c>
      <c r="D37" s="251" t="s">
        <v>322</v>
      </c>
      <c r="E37" s="55" t="s">
        <v>34</v>
      </c>
      <c r="F37" s="261" t="s">
        <v>323</v>
      </c>
      <c r="G37" s="322"/>
      <c r="H37" s="307"/>
    </row>
    <row r="38" spans="1:9" ht="138" customHeight="1" outlineLevel="1">
      <c r="A38" s="149" t="s">
        <v>267</v>
      </c>
      <c r="B38" s="85" t="s">
        <v>327</v>
      </c>
      <c r="C38" s="247" t="s">
        <v>328</v>
      </c>
      <c r="D38" s="251" t="s">
        <v>329</v>
      </c>
      <c r="E38" s="55" t="s">
        <v>34</v>
      </c>
      <c r="F38" s="261" t="s">
        <v>413</v>
      </c>
      <c r="G38" s="322"/>
      <c r="H38" s="307"/>
    </row>
    <row r="39" spans="1:9" ht="152.4" customHeight="1" outlineLevel="1">
      <c r="A39" s="149" t="s">
        <v>270</v>
      </c>
      <c r="B39" s="85" t="s">
        <v>273</v>
      </c>
      <c r="C39" s="247" t="s">
        <v>333</v>
      </c>
      <c r="D39" s="251" t="s">
        <v>334</v>
      </c>
      <c r="E39" s="55" t="s">
        <v>34</v>
      </c>
      <c r="F39" s="261" t="s">
        <v>335</v>
      </c>
      <c r="G39" s="322"/>
      <c r="H39" s="307"/>
    </row>
    <row r="40" spans="1:9" ht="96" customHeight="1" outlineLevel="1">
      <c r="A40" s="149" t="s">
        <v>274</v>
      </c>
      <c r="B40" s="85" t="s">
        <v>276</v>
      </c>
      <c r="C40" s="247" t="s">
        <v>339</v>
      </c>
      <c r="D40" s="251" t="s">
        <v>340</v>
      </c>
      <c r="E40" s="55" t="s">
        <v>34</v>
      </c>
      <c r="F40" s="261" t="s">
        <v>341</v>
      </c>
      <c r="G40" s="322"/>
      <c r="H40" s="307"/>
    </row>
    <row r="41" spans="1:9" ht="202.8" customHeight="1" outlineLevel="1">
      <c r="A41" s="149" t="s">
        <v>278</v>
      </c>
      <c r="B41" s="85" t="s">
        <v>345</v>
      </c>
      <c r="C41" s="247" t="s">
        <v>346</v>
      </c>
      <c r="D41" s="251" t="s">
        <v>347</v>
      </c>
      <c r="E41" s="55" t="s">
        <v>69</v>
      </c>
      <c r="F41" s="261" t="s">
        <v>348</v>
      </c>
      <c r="G41" s="322"/>
      <c r="H41" s="307"/>
    </row>
    <row r="42" spans="1:9" ht="116.4" customHeight="1" outlineLevel="1">
      <c r="A42" s="149" t="s">
        <v>281</v>
      </c>
      <c r="B42" s="85" t="s">
        <v>282</v>
      </c>
      <c r="C42" s="247" t="s">
        <v>352</v>
      </c>
      <c r="D42" s="251" t="s">
        <v>353</v>
      </c>
      <c r="E42" s="55" t="s">
        <v>34</v>
      </c>
      <c r="F42" s="262" t="s">
        <v>354</v>
      </c>
      <c r="G42" s="323"/>
      <c r="H42" s="307"/>
    </row>
    <row r="43" spans="1:9" ht="193.2" customHeight="1" outlineLevel="1">
      <c r="A43" s="149" t="s">
        <v>284</v>
      </c>
      <c r="B43" s="85" t="s">
        <v>358</v>
      </c>
      <c r="C43" s="247" t="s">
        <v>359</v>
      </c>
      <c r="D43" s="251" t="s">
        <v>360</v>
      </c>
      <c r="E43" s="55" t="s">
        <v>34</v>
      </c>
      <c r="F43" s="261" t="s">
        <v>361</v>
      </c>
      <c r="G43" s="322"/>
      <c r="H43" s="307"/>
    </row>
    <row r="44" spans="1:9" ht="171.6" customHeight="1" outlineLevel="1">
      <c r="A44" s="149" t="s">
        <v>287</v>
      </c>
      <c r="B44" s="276" t="s">
        <v>289</v>
      </c>
      <c r="C44" s="247" t="s">
        <v>364</v>
      </c>
      <c r="D44" s="251" t="s">
        <v>411</v>
      </c>
      <c r="E44" s="55" t="s">
        <v>34</v>
      </c>
      <c r="F44" s="261" t="s">
        <v>412</v>
      </c>
      <c r="G44" s="322"/>
      <c r="H44" s="307"/>
    </row>
    <row r="45" spans="1:9" ht="159.6" customHeight="1" outlineLevel="1">
      <c r="A45" s="149" t="s">
        <v>290</v>
      </c>
      <c r="B45" s="85" t="s">
        <v>291</v>
      </c>
      <c r="C45" s="247" t="s">
        <v>367</v>
      </c>
      <c r="D45" s="251" t="s">
        <v>368</v>
      </c>
      <c r="E45" s="55" t="s">
        <v>34</v>
      </c>
      <c r="F45" s="261" t="s">
        <v>369</v>
      </c>
      <c r="G45" s="322"/>
      <c r="H45" s="321"/>
      <c r="I45" s="88"/>
    </row>
    <row r="46" spans="1:9" ht="135.6" customHeight="1" outlineLevel="1">
      <c r="A46" s="174">
        <v>42647</v>
      </c>
      <c r="B46" s="85" t="s">
        <v>373</v>
      </c>
      <c r="C46" s="247" t="s">
        <v>374</v>
      </c>
      <c r="D46" s="251" t="s">
        <v>375</v>
      </c>
      <c r="E46" s="55" t="s">
        <v>34</v>
      </c>
      <c r="F46" s="261" t="s">
        <v>376</v>
      </c>
      <c r="G46" s="322"/>
      <c r="H46" s="307"/>
    </row>
    <row r="47" spans="1:9" ht="19.5" customHeight="1">
      <c r="A47" s="179"/>
      <c r="B47" s="179"/>
      <c r="C47" s="252"/>
      <c r="D47" s="253"/>
      <c r="E47" s="178"/>
      <c r="F47" s="253"/>
      <c r="G47" s="238"/>
    </row>
    <row r="48" spans="1:9" ht="120.6" customHeight="1">
      <c r="A48" s="179"/>
      <c r="B48" s="272" t="s">
        <v>380</v>
      </c>
      <c r="C48" s="272"/>
      <c r="D48" s="272"/>
      <c r="F48" s="274" t="s">
        <v>438</v>
      </c>
      <c r="G48" s="273">
        <f>SUM(G4:G47)</f>
        <v>0</v>
      </c>
      <c r="H48" s="275"/>
    </row>
    <row r="49" spans="1:9" ht="13.8">
      <c r="A49" s="182"/>
      <c r="B49" s="182"/>
      <c r="C49" s="254"/>
      <c r="D49" s="254"/>
      <c r="E49" s="182"/>
      <c r="F49" s="254"/>
      <c r="G49" s="240"/>
      <c r="H49" s="182"/>
      <c r="I49" s="182"/>
    </row>
    <row r="50" spans="1:9" ht="13.8">
      <c r="A50" s="189"/>
      <c r="B50" s="188"/>
      <c r="C50" s="188"/>
      <c r="D50" s="188"/>
      <c r="E50" s="188"/>
      <c r="F50" s="264"/>
      <c r="G50" s="241"/>
      <c r="H50" s="87"/>
      <c r="I50" s="87"/>
    </row>
    <row r="51" spans="1:9" ht="19.5" customHeight="1">
      <c r="A51" s="179"/>
      <c r="B51" s="185"/>
      <c r="C51" s="255"/>
      <c r="D51" s="252"/>
      <c r="E51" s="179"/>
      <c r="F51" s="263"/>
      <c r="G51" s="239"/>
    </row>
    <row r="52" spans="1:9" ht="19.5" customHeight="1">
      <c r="A52" s="179"/>
      <c r="B52" s="185"/>
      <c r="C52" s="255"/>
      <c r="D52" s="252"/>
      <c r="E52" s="179"/>
      <c r="F52" s="263"/>
      <c r="G52" s="239"/>
    </row>
    <row r="53" spans="1:9" ht="19.5" customHeight="1">
      <c r="A53" s="179"/>
      <c r="B53" s="185"/>
      <c r="C53" s="255"/>
      <c r="D53" s="252"/>
      <c r="E53" s="179"/>
      <c r="F53" s="263"/>
      <c r="G53" s="239"/>
    </row>
    <row r="54" spans="1:9" ht="19.5" customHeight="1">
      <c r="A54" s="179"/>
      <c r="B54" s="185"/>
      <c r="C54" s="255"/>
      <c r="D54" s="252"/>
      <c r="E54" s="179"/>
      <c r="F54" s="263"/>
      <c r="G54" s="239"/>
    </row>
    <row r="55" spans="1:9" ht="19.5" customHeight="1">
      <c r="A55" s="179"/>
      <c r="B55" s="185"/>
      <c r="C55" s="255"/>
      <c r="D55" s="252"/>
      <c r="E55" s="179"/>
      <c r="F55" s="263"/>
      <c r="G55" s="239"/>
    </row>
    <row r="56" spans="1:9" ht="19.5" customHeight="1">
      <c r="A56" s="179"/>
      <c r="B56" s="185"/>
      <c r="C56" s="255"/>
      <c r="D56" s="252"/>
      <c r="E56" s="179"/>
      <c r="F56" s="263"/>
      <c r="G56" s="239"/>
    </row>
    <row r="57" spans="1:9" ht="19.5" customHeight="1">
      <c r="A57" s="179"/>
      <c r="B57" s="185"/>
      <c r="C57" s="255"/>
      <c r="D57" s="252"/>
      <c r="E57" s="179"/>
      <c r="F57" s="263"/>
      <c r="G57" s="239"/>
    </row>
    <row r="58" spans="1:9" ht="19.5" customHeight="1">
      <c r="A58" s="179"/>
      <c r="B58" s="185"/>
      <c r="C58" s="255"/>
      <c r="D58" s="252"/>
      <c r="E58" s="179"/>
      <c r="F58" s="263"/>
      <c r="G58" s="239"/>
    </row>
    <row r="59" spans="1:9" ht="19.5" customHeight="1">
      <c r="A59" s="179"/>
      <c r="B59" s="185"/>
      <c r="C59" s="255"/>
      <c r="D59" s="252"/>
      <c r="E59" s="179"/>
      <c r="F59" s="263"/>
      <c r="G59" s="239"/>
    </row>
    <row r="60" spans="1:9" ht="19.5" customHeight="1">
      <c r="A60" s="179"/>
      <c r="B60" s="185"/>
      <c r="C60" s="255"/>
      <c r="D60" s="252"/>
      <c r="E60" s="179"/>
      <c r="F60" s="263"/>
      <c r="G60" s="239"/>
    </row>
    <row r="61" spans="1:9" ht="19.5" customHeight="1">
      <c r="A61" s="179"/>
      <c r="B61" s="185"/>
      <c r="C61" s="255"/>
      <c r="D61" s="252"/>
      <c r="E61" s="179"/>
      <c r="F61" s="263"/>
      <c r="G61" s="239"/>
    </row>
    <row r="62" spans="1:9" ht="19.5" customHeight="1">
      <c r="A62" s="179"/>
      <c r="B62" s="185"/>
      <c r="C62" s="255"/>
      <c r="D62" s="252"/>
      <c r="E62" s="179"/>
      <c r="F62" s="263"/>
      <c r="G62" s="239"/>
    </row>
    <row r="63" spans="1:9" ht="19.5" customHeight="1">
      <c r="A63" s="179"/>
      <c r="B63" s="185"/>
      <c r="C63" s="255"/>
      <c r="D63" s="252"/>
      <c r="E63" s="179"/>
      <c r="F63" s="263"/>
      <c r="G63" s="239"/>
    </row>
    <row r="64" spans="1:9" ht="19.5" customHeight="1">
      <c r="A64" s="179"/>
      <c r="B64" s="186"/>
      <c r="C64" s="256"/>
      <c r="D64" s="252"/>
      <c r="E64" s="179"/>
      <c r="F64" s="263"/>
      <c r="G64" s="239"/>
    </row>
    <row r="65" spans="1:7" ht="19.5" customHeight="1">
      <c r="A65" s="179"/>
      <c r="B65" s="185"/>
      <c r="C65" s="255"/>
      <c r="D65" s="252"/>
      <c r="E65" s="179"/>
      <c r="F65" s="263"/>
      <c r="G65" s="239"/>
    </row>
    <row r="66" spans="1:7" ht="19.5" customHeight="1">
      <c r="A66" s="179"/>
      <c r="B66" s="185"/>
      <c r="C66" s="255"/>
      <c r="D66" s="252"/>
      <c r="E66" s="179"/>
      <c r="F66" s="263"/>
      <c r="G66" s="239"/>
    </row>
    <row r="67" spans="1:7" ht="19.5" customHeight="1">
      <c r="A67" s="179"/>
      <c r="B67" s="185"/>
      <c r="C67" s="255"/>
      <c r="D67" s="252"/>
      <c r="E67" s="179"/>
      <c r="F67" s="263"/>
      <c r="G67" s="239"/>
    </row>
    <row r="68" spans="1:7" ht="19.5" customHeight="1">
      <c r="A68" s="179"/>
      <c r="B68" s="185"/>
      <c r="C68" s="255"/>
      <c r="D68" s="252"/>
      <c r="E68" s="179"/>
      <c r="F68" s="263"/>
      <c r="G68" s="239"/>
    </row>
    <row r="69" spans="1:7" ht="19.5" customHeight="1">
      <c r="A69" s="179"/>
      <c r="B69" s="185"/>
      <c r="C69" s="255"/>
      <c r="D69" s="252"/>
      <c r="E69" s="179"/>
      <c r="F69" s="263"/>
      <c r="G69" s="239"/>
    </row>
    <row r="70" spans="1:7" ht="19.5" customHeight="1">
      <c r="A70" s="179"/>
      <c r="B70" s="185"/>
      <c r="C70" s="255"/>
      <c r="D70" s="252"/>
      <c r="E70" s="179"/>
      <c r="F70" s="263"/>
      <c r="G70" s="239"/>
    </row>
    <row r="71" spans="1:7" ht="19.5" customHeight="1">
      <c r="A71" s="179"/>
      <c r="B71" s="185"/>
      <c r="C71" s="255"/>
      <c r="D71" s="252"/>
      <c r="E71" s="179"/>
      <c r="F71" s="263"/>
      <c r="G71" s="239"/>
    </row>
    <row r="72" spans="1:7" ht="19.5" customHeight="1">
      <c r="A72" s="179"/>
      <c r="B72" s="185"/>
      <c r="C72" s="255"/>
      <c r="D72" s="252"/>
      <c r="E72" s="179"/>
      <c r="F72" s="263"/>
      <c r="G72" s="239"/>
    </row>
    <row r="73" spans="1:7" ht="19.5" customHeight="1">
      <c r="A73" s="179"/>
      <c r="B73" s="185"/>
      <c r="C73" s="255"/>
      <c r="D73" s="252"/>
      <c r="E73" s="179"/>
      <c r="F73" s="263"/>
      <c r="G73" s="239"/>
    </row>
    <row r="74" spans="1:7" ht="19.5" customHeight="1">
      <c r="A74" s="179"/>
      <c r="B74" s="185"/>
      <c r="C74" s="255"/>
      <c r="D74" s="252"/>
      <c r="E74" s="179"/>
      <c r="F74" s="263"/>
      <c r="G74" s="239"/>
    </row>
    <row r="75" spans="1:7" ht="19.5" customHeight="1">
      <c r="A75" s="179"/>
      <c r="B75" s="185"/>
      <c r="C75" s="255"/>
      <c r="D75" s="252"/>
      <c r="E75" s="179"/>
      <c r="F75" s="263"/>
      <c r="G75" s="239"/>
    </row>
    <row r="76" spans="1:7" ht="19.5" customHeight="1">
      <c r="A76" s="179"/>
      <c r="B76" s="185"/>
      <c r="C76" s="255"/>
      <c r="D76" s="252"/>
      <c r="E76" s="179"/>
      <c r="F76" s="263"/>
      <c r="G76" s="239"/>
    </row>
    <row r="77" spans="1:7" ht="19.5" customHeight="1">
      <c r="A77" s="179"/>
      <c r="B77" s="185"/>
      <c r="C77" s="255"/>
      <c r="D77" s="252"/>
      <c r="E77" s="179"/>
      <c r="F77" s="263"/>
      <c r="G77" s="239"/>
    </row>
    <row r="78" spans="1:7" ht="19.5" customHeight="1">
      <c r="A78" s="179"/>
      <c r="B78" s="185"/>
      <c r="C78" s="255"/>
      <c r="D78" s="252"/>
      <c r="E78" s="179"/>
      <c r="F78" s="263"/>
      <c r="G78" s="239"/>
    </row>
    <row r="79" spans="1:7" ht="19.5" customHeight="1">
      <c r="A79" s="179"/>
      <c r="B79" s="185"/>
      <c r="C79" s="255"/>
      <c r="D79" s="252"/>
      <c r="E79" s="179"/>
      <c r="F79" s="263"/>
      <c r="G79" s="239"/>
    </row>
    <row r="80" spans="1:7" ht="19.5" customHeight="1">
      <c r="A80" s="179"/>
      <c r="B80" s="185"/>
      <c r="C80" s="255"/>
      <c r="D80" s="252"/>
      <c r="E80" s="179"/>
      <c r="F80" s="263"/>
      <c r="G80" s="239"/>
    </row>
    <row r="81" spans="1:7" ht="19.5" customHeight="1">
      <c r="A81" s="179"/>
      <c r="B81" s="185"/>
      <c r="C81" s="255"/>
      <c r="D81" s="252"/>
      <c r="E81" s="179"/>
      <c r="F81" s="263"/>
      <c r="G81" s="239"/>
    </row>
    <row r="82" spans="1:7" ht="19.5" customHeight="1">
      <c r="A82" s="179"/>
      <c r="B82" s="185"/>
      <c r="C82" s="255"/>
      <c r="D82" s="252"/>
      <c r="E82" s="179"/>
      <c r="F82" s="263"/>
      <c r="G82" s="239"/>
    </row>
    <row r="83" spans="1:7" ht="19.5" customHeight="1">
      <c r="A83" s="179"/>
      <c r="B83" s="185"/>
      <c r="C83" s="255"/>
      <c r="D83" s="252"/>
      <c r="E83" s="179"/>
      <c r="F83" s="263"/>
      <c r="G83" s="239"/>
    </row>
    <row r="84" spans="1:7" ht="19.5" customHeight="1">
      <c r="A84" s="179"/>
      <c r="B84" s="185"/>
      <c r="C84" s="255"/>
      <c r="D84" s="252"/>
      <c r="E84" s="179"/>
      <c r="F84" s="263"/>
      <c r="G84" s="239"/>
    </row>
    <row r="85" spans="1:7" ht="19.5" customHeight="1">
      <c r="A85" s="179"/>
      <c r="B85" s="185"/>
      <c r="C85" s="255"/>
      <c r="D85" s="252"/>
      <c r="E85" s="179"/>
      <c r="F85" s="263"/>
      <c r="G85" s="239"/>
    </row>
    <row r="86" spans="1:7" ht="19.5" customHeight="1">
      <c r="A86" s="179"/>
      <c r="B86" s="185"/>
      <c r="C86" s="255"/>
      <c r="D86" s="252"/>
      <c r="E86" s="179"/>
      <c r="F86" s="263"/>
      <c r="G86" s="239"/>
    </row>
    <row r="87" spans="1:7" ht="19.5" customHeight="1">
      <c r="A87" s="179"/>
      <c r="B87" s="185"/>
      <c r="C87" s="255"/>
      <c r="D87" s="252"/>
      <c r="E87" s="179"/>
      <c r="F87" s="263"/>
      <c r="G87" s="239"/>
    </row>
    <row r="88" spans="1:7" ht="19.5" customHeight="1">
      <c r="A88" s="179"/>
      <c r="B88" s="185"/>
      <c r="C88" s="255"/>
      <c r="D88" s="252"/>
      <c r="E88" s="179"/>
      <c r="F88" s="263"/>
      <c r="G88" s="239"/>
    </row>
    <row r="89" spans="1:7" ht="19.5" customHeight="1">
      <c r="A89" s="179"/>
      <c r="B89" s="185"/>
      <c r="C89" s="255"/>
      <c r="D89" s="252"/>
      <c r="E89" s="179"/>
      <c r="F89" s="263"/>
      <c r="G89" s="239"/>
    </row>
    <row r="90" spans="1:7" ht="19.5" customHeight="1">
      <c r="A90" s="179"/>
      <c r="B90" s="185"/>
      <c r="C90" s="255"/>
      <c r="D90" s="252"/>
      <c r="E90" s="179"/>
      <c r="F90" s="263"/>
      <c r="G90" s="239"/>
    </row>
    <row r="91" spans="1:7" ht="19.5" customHeight="1">
      <c r="A91" s="179"/>
      <c r="B91" s="185"/>
      <c r="C91" s="255"/>
      <c r="D91" s="252"/>
      <c r="E91" s="179"/>
      <c r="F91" s="263"/>
      <c r="G91" s="239"/>
    </row>
    <row r="92" spans="1:7" ht="19.5" customHeight="1">
      <c r="A92" s="179"/>
      <c r="B92" s="185"/>
      <c r="C92" s="255"/>
      <c r="D92" s="252"/>
      <c r="E92" s="179"/>
      <c r="F92" s="263"/>
      <c r="G92" s="239"/>
    </row>
    <row r="93" spans="1:7" ht="19.5" customHeight="1">
      <c r="A93" s="179"/>
      <c r="B93" s="185"/>
      <c r="C93" s="255"/>
      <c r="D93" s="252"/>
      <c r="E93" s="179"/>
      <c r="F93" s="263"/>
      <c r="G93" s="239"/>
    </row>
    <row r="94" spans="1:7" ht="19.5" customHeight="1">
      <c r="A94" s="179"/>
      <c r="B94" s="185"/>
      <c r="C94" s="255"/>
      <c r="D94" s="252"/>
      <c r="E94" s="179"/>
      <c r="F94" s="263"/>
      <c r="G94" s="239"/>
    </row>
    <row r="95" spans="1:7" ht="19.5" customHeight="1">
      <c r="A95" s="179"/>
      <c r="B95" s="185"/>
      <c r="C95" s="255"/>
      <c r="D95" s="252"/>
      <c r="E95" s="179"/>
      <c r="F95" s="263"/>
      <c r="G95" s="239"/>
    </row>
    <row r="96" spans="1:7" ht="19.5" customHeight="1">
      <c r="A96" s="179"/>
      <c r="B96" s="185"/>
      <c r="C96" s="255"/>
      <c r="D96" s="252"/>
      <c r="E96" s="179"/>
      <c r="F96" s="263"/>
      <c r="G96" s="239"/>
    </row>
    <row r="97" spans="1:7" ht="19.5" customHeight="1">
      <c r="A97" s="179"/>
      <c r="B97" s="185"/>
      <c r="C97" s="255"/>
      <c r="D97" s="252"/>
      <c r="E97" s="179"/>
      <c r="F97" s="263"/>
      <c r="G97" s="239"/>
    </row>
    <row r="98" spans="1:7" ht="19.5" customHeight="1">
      <c r="A98" s="179"/>
      <c r="B98" s="185"/>
      <c r="C98" s="255"/>
      <c r="D98" s="252"/>
      <c r="E98" s="179"/>
      <c r="F98" s="263"/>
      <c r="G98" s="239"/>
    </row>
    <row r="99" spans="1:7" ht="19.5" customHeight="1">
      <c r="A99" s="179"/>
      <c r="B99" s="185"/>
      <c r="C99" s="255"/>
      <c r="D99" s="252"/>
      <c r="E99" s="179"/>
      <c r="F99" s="263"/>
      <c r="G99" s="239"/>
    </row>
    <row r="100" spans="1:7" ht="19.5" customHeight="1">
      <c r="A100" s="179"/>
      <c r="B100" s="185"/>
      <c r="C100" s="255"/>
      <c r="D100" s="252"/>
      <c r="E100" s="179"/>
      <c r="F100" s="263"/>
      <c r="G100" s="239"/>
    </row>
    <row r="101" spans="1:7" ht="19.5" customHeight="1">
      <c r="A101" s="179"/>
      <c r="B101" s="185"/>
      <c r="C101" s="255"/>
      <c r="D101" s="252"/>
      <c r="E101" s="179"/>
      <c r="F101" s="263"/>
      <c r="G101" s="239"/>
    </row>
    <row r="102" spans="1:7" ht="19.5" customHeight="1">
      <c r="A102" s="179"/>
      <c r="B102" s="185"/>
      <c r="C102" s="255"/>
      <c r="D102" s="252"/>
      <c r="E102" s="179"/>
      <c r="F102" s="263"/>
      <c r="G102" s="239"/>
    </row>
    <row r="103" spans="1:7" ht="19.5" customHeight="1">
      <c r="A103" s="179"/>
      <c r="B103" s="185"/>
      <c r="C103" s="255"/>
      <c r="D103" s="252"/>
      <c r="E103" s="179"/>
      <c r="F103" s="263"/>
      <c r="G103" s="239"/>
    </row>
    <row r="104" spans="1:7" ht="19.5" customHeight="1">
      <c r="A104" s="179"/>
      <c r="B104" s="185"/>
      <c r="C104" s="255"/>
      <c r="D104" s="252"/>
      <c r="E104" s="179"/>
      <c r="F104" s="263"/>
      <c r="G104" s="239"/>
    </row>
    <row r="105" spans="1:7" ht="19.5" customHeight="1">
      <c r="A105" s="179"/>
      <c r="B105" s="185"/>
      <c r="C105" s="255"/>
      <c r="D105" s="252"/>
      <c r="E105" s="179"/>
      <c r="F105" s="263"/>
      <c r="G105" s="239"/>
    </row>
    <row r="106" spans="1:7" ht="19.5" customHeight="1">
      <c r="A106" s="179"/>
      <c r="B106" s="185"/>
      <c r="C106" s="255"/>
      <c r="D106" s="252"/>
      <c r="E106" s="179"/>
      <c r="F106" s="263"/>
      <c r="G106" s="239"/>
    </row>
    <row r="107" spans="1:7" ht="19.5" customHeight="1">
      <c r="A107" s="179"/>
      <c r="B107" s="185"/>
      <c r="C107" s="255"/>
      <c r="D107" s="252"/>
      <c r="E107" s="179"/>
      <c r="F107" s="263"/>
      <c r="G107" s="239"/>
    </row>
    <row r="108" spans="1:7" ht="19.5" customHeight="1">
      <c r="A108" s="179"/>
      <c r="B108" s="185"/>
      <c r="C108" s="255"/>
      <c r="D108" s="252"/>
      <c r="E108" s="179"/>
      <c r="F108" s="263"/>
      <c r="G108" s="239"/>
    </row>
    <row r="109" spans="1:7" ht="19.5" customHeight="1">
      <c r="A109" s="179"/>
      <c r="B109" s="185"/>
      <c r="C109" s="255"/>
      <c r="D109" s="252"/>
      <c r="E109" s="179"/>
      <c r="F109" s="263"/>
      <c r="G109" s="239"/>
    </row>
    <row r="110" spans="1:7" ht="19.5" customHeight="1">
      <c r="A110" s="179"/>
      <c r="B110" s="185"/>
      <c r="C110" s="255"/>
      <c r="D110" s="252"/>
      <c r="E110" s="179"/>
      <c r="F110" s="263"/>
      <c r="G110" s="239"/>
    </row>
    <row r="111" spans="1:7" ht="19.5" customHeight="1">
      <c r="A111" s="179"/>
      <c r="B111" s="185"/>
      <c r="C111" s="255"/>
      <c r="D111" s="252"/>
      <c r="E111" s="179"/>
      <c r="F111" s="263"/>
      <c r="G111" s="239"/>
    </row>
    <row r="112" spans="1:7" ht="19.5" customHeight="1">
      <c r="A112" s="179"/>
      <c r="B112" s="185"/>
      <c r="C112" s="255"/>
      <c r="D112" s="252"/>
      <c r="E112" s="179"/>
      <c r="F112" s="263"/>
      <c r="G112" s="239"/>
    </row>
    <row r="113" spans="1:7" ht="19.5" customHeight="1">
      <c r="A113" s="179"/>
      <c r="B113" s="185"/>
      <c r="C113" s="255"/>
      <c r="D113" s="252"/>
      <c r="E113" s="179"/>
      <c r="F113" s="263"/>
      <c r="G113" s="239"/>
    </row>
    <row r="114" spans="1:7" ht="19.5" customHeight="1">
      <c r="A114" s="179"/>
      <c r="B114" s="185"/>
      <c r="C114" s="255"/>
      <c r="D114" s="252"/>
      <c r="E114" s="179"/>
      <c r="F114" s="263"/>
      <c r="G114" s="239"/>
    </row>
    <row r="115" spans="1:7" ht="19.5" customHeight="1">
      <c r="A115" s="179"/>
      <c r="B115" s="185"/>
      <c r="C115" s="255"/>
      <c r="D115" s="252"/>
      <c r="E115" s="179"/>
      <c r="F115" s="263"/>
      <c r="G115" s="239"/>
    </row>
    <row r="116" spans="1:7" ht="19.5" customHeight="1">
      <c r="A116" s="179"/>
      <c r="B116" s="185"/>
      <c r="C116" s="255"/>
      <c r="D116" s="252"/>
      <c r="E116" s="179"/>
      <c r="F116" s="263"/>
      <c r="G116" s="239"/>
    </row>
    <row r="117" spans="1:7" ht="19.5" customHeight="1">
      <c r="A117" s="179"/>
      <c r="B117" s="185"/>
      <c r="C117" s="255"/>
      <c r="D117" s="252"/>
      <c r="E117" s="179"/>
      <c r="F117" s="263"/>
      <c r="G117" s="239"/>
    </row>
    <row r="118" spans="1:7" ht="19.5" customHeight="1">
      <c r="A118" s="179"/>
      <c r="B118" s="185"/>
      <c r="C118" s="255"/>
      <c r="D118" s="252"/>
      <c r="E118" s="179"/>
      <c r="F118" s="263"/>
      <c r="G118" s="239"/>
    </row>
    <row r="119" spans="1:7" ht="19.5" customHeight="1">
      <c r="A119" s="179"/>
      <c r="B119" s="185"/>
      <c r="C119" s="255"/>
      <c r="D119" s="252"/>
      <c r="E119" s="179"/>
      <c r="F119" s="263"/>
      <c r="G119" s="239"/>
    </row>
    <row r="120" spans="1:7" ht="19.5" customHeight="1">
      <c r="A120" s="179"/>
      <c r="B120" s="185"/>
      <c r="C120" s="255"/>
      <c r="D120" s="252"/>
      <c r="E120" s="179"/>
      <c r="F120" s="263"/>
      <c r="G120" s="239"/>
    </row>
    <row r="121" spans="1:7" ht="19.5" customHeight="1">
      <c r="A121" s="179"/>
      <c r="B121" s="185"/>
      <c r="C121" s="255"/>
      <c r="D121" s="252"/>
      <c r="E121" s="179"/>
      <c r="F121" s="263"/>
      <c r="G121" s="239"/>
    </row>
    <row r="122" spans="1:7" ht="19.5" customHeight="1">
      <c r="A122" s="179"/>
      <c r="B122" s="185"/>
      <c r="C122" s="255"/>
      <c r="D122" s="252"/>
      <c r="E122" s="179"/>
      <c r="F122" s="263"/>
      <c r="G122" s="239"/>
    </row>
    <row r="123" spans="1:7" ht="19.5" customHeight="1">
      <c r="A123" s="179"/>
      <c r="B123" s="185"/>
      <c r="C123" s="255"/>
      <c r="D123" s="252"/>
      <c r="E123" s="179"/>
      <c r="F123" s="263"/>
      <c r="G123" s="239"/>
    </row>
    <row r="124" spans="1:7" ht="19.5" customHeight="1">
      <c r="A124" s="179"/>
      <c r="B124" s="185"/>
      <c r="C124" s="255"/>
      <c r="D124" s="252"/>
      <c r="E124" s="179"/>
      <c r="F124" s="263"/>
      <c r="G124" s="239"/>
    </row>
    <row r="125" spans="1:7" ht="19.5" customHeight="1">
      <c r="A125" s="179"/>
      <c r="B125" s="185"/>
      <c r="C125" s="255"/>
      <c r="D125" s="252"/>
      <c r="E125" s="179"/>
      <c r="F125" s="263"/>
      <c r="G125" s="239"/>
    </row>
    <row r="126" spans="1:7" ht="19.5" customHeight="1">
      <c r="A126" s="179"/>
      <c r="B126" s="185"/>
      <c r="C126" s="255"/>
      <c r="D126" s="252"/>
      <c r="E126" s="179"/>
      <c r="F126" s="263"/>
      <c r="G126" s="239"/>
    </row>
    <row r="127" spans="1:7" ht="19.5" customHeight="1">
      <c r="A127" s="179"/>
      <c r="B127" s="185"/>
      <c r="C127" s="255"/>
      <c r="D127" s="252"/>
      <c r="E127" s="179"/>
      <c r="F127" s="263"/>
      <c r="G127" s="239"/>
    </row>
    <row r="128" spans="1:7" ht="19.5" customHeight="1">
      <c r="A128" s="179"/>
      <c r="B128" s="185"/>
      <c r="C128" s="255"/>
      <c r="D128" s="252"/>
      <c r="E128" s="179"/>
      <c r="F128" s="263"/>
      <c r="G128" s="239"/>
    </row>
    <row r="129" spans="1:7" ht="19.5" customHeight="1">
      <c r="A129" s="179"/>
      <c r="B129" s="185"/>
      <c r="C129" s="255"/>
      <c r="D129" s="252"/>
      <c r="E129" s="179"/>
      <c r="F129" s="263"/>
      <c r="G129" s="239"/>
    </row>
    <row r="130" spans="1:7" ht="19.5" customHeight="1">
      <c r="A130" s="179"/>
      <c r="B130" s="185"/>
      <c r="C130" s="255"/>
      <c r="D130" s="252"/>
      <c r="E130" s="179"/>
      <c r="F130" s="263"/>
      <c r="G130" s="239"/>
    </row>
    <row r="131" spans="1:7" ht="19.5" customHeight="1">
      <c r="A131" s="179"/>
      <c r="B131" s="185"/>
      <c r="C131" s="255"/>
      <c r="D131" s="252"/>
      <c r="E131" s="179"/>
      <c r="F131" s="263"/>
      <c r="G131" s="239"/>
    </row>
    <row r="132" spans="1:7" ht="19.5" customHeight="1">
      <c r="A132" s="179"/>
      <c r="B132" s="185"/>
      <c r="C132" s="255"/>
      <c r="D132" s="252"/>
      <c r="E132" s="179"/>
      <c r="F132" s="263"/>
      <c r="G132" s="239"/>
    </row>
    <row r="133" spans="1:7" ht="19.5" customHeight="1">
      <c r="A133" s="179"/>
      <c r="B133" s="185"/>
      <c r="C133" s="255"/>
      <c r="D133" s="252"/>
      <c r="E133" s="179"/>
      <c r="F133" s="263"/>
      <c r="G133" s="239"/>
    </row>
    <row r="134" spans="1:7" ht="19.5" customHeight="1">
      <c r="A134" s="179"/>
      <c r="B134" s="185"/>
      <c r="C134" s="255"/>
      <c r="D134" s="252"/>
      <c r="E134" s="179"/>
      <c r="F134" s="263"/>
      <c r="G134" s="239"/>
    </row>
    <row r="135" spans="1:7" ht="19.5" customHeight="1">
      <c r="A135" s="179"/>
      <c r="B135" s="185"/>
      <c r="C135" s="255"/>
      <c r="D135" s="252"/>
      <c r="E135" s="179"/>
      <c r="F135" s="263"/>
      <c r="G135" s="239"/>
    </row>
    <row r="136" spans="1:7" ht="19.5" customHeight="1">
      <c r="A136" s="179"/>
      <c r="B136" s="185"/>
      <c r="C136" s="255"/>
      <c r="D136" s="252"/>
      <c r="E136" s="179"/>
      <c r="F136" s="263"/>
      <c r="G136" s="239"/>
    </row>
    <row r="137" spans="1:7" ht="19.5" customHeight="1">
      <c r="A137" s="179"/>
      <c r="B137" s="185"/>
      <c r="C137" s="255"/>
      <c r="D137" s="252"/>
      <c r="E137" s="179"/>
      <c r="F137" s="263"/>
      <c r="G137" s="239"/>
    </row>
    <row r="138" spans="1:7" ht="19.5" customHeight="1">
      <c r="A138" s="179"/>
      <c r="B138" s="185"/>
      <c r="C138" s="255"/>
      <c r="D138" s="252"/>
      <c r="E138" s="179"/>
      <c r="F138" s="263"/>
      <c r="G138" s="239"/>
    </row>
    <row r="139" spans="1:7" ht="19.5" customHeight="1">
      <c r="A139" s="179"/>
      <c r="B139" s="185"/>
      <c r="C139" s="255"/>
      <c r="D139" s="252"/>
      <c r="E139" s="179"/>
      <c r="F139" s="263"/>
      <c r="G139" s="239"/>
    </row>
    <row r="140" spans="1:7" ht="19.5" customHeight="1">
      <c r="A140" s="179"/>
      <c r="B140" s="185"/>
      <c r="C140" s="255"/>
      <c r="D140" s="252"/>
      <c r="E140" s="179"/>
      <c r="F140" s="263"/>
      <c r="G140" s="239"/>
    </row>
    <row r="141" spans="1:7" ht="19.5" customHeight="1">
      <c r="A141" s="179"/>
      <c r="B141" s="185"/>
      <c r="C141" s="255"/>
      <c r="D141" s="252"/>
      <c r="E141" s="179"/>
      <c r="F141" s="263"/>
      <c r="G141" s="239"/>
    </row>
    <row r="142" spans="1:7" ht="19.5" customHeight="1">
      <c r="A142" s="179"/>
      <c r="B142" s="185"/>
      <c r="C142" s="255"/>
      <c r="D142" s="252"/>
      <c r="E142" s="179"/>
      <c r="F142" s="263"/>
      <c r="G142" s="239"/>
    </row>
    <row r="143" spans="1:7" ht="19.5" customHeight="1">
      <c r="A143" s="179"/>
      <c r="B143" s="185"/>
      <c r="C143" s="255"/>
      <c r="D143" s="252"/>
      <c r="E143" s="179"/>
      <c r="F143" s="263"/>
      <c r="G143" s="239"/>
    </row>
    <row r="144" spans="1:7" ht="19.5" customHeight="1">
      <c r="A144" s="179"/>
      <c r="B144" s="185"/>
      <c r="C144" s="255"/>
      <c r="D144" s="252"/>
      <c r="E144" s="179"/>
      <c r="F144" s="263"/>
      <c r="G144" s="239"/>
    </row>
    <row r="145" spans="1:7" ht="19.5" customHeight="1">
      <c r="A145" s="179"/>
      <c r="B145" s="185"/>
      <c r="C145" s="255"/>
      <c r="D145" s="252"/>
      <c r="E145" s="179"/>
      <c r="F145" s="263"/>
      <c r="G145" s="239"/>
    </row>
    <row r="146" spans="1:7" ht="19.5" customHeight="1">
      <c r="A146" s="179"/>
      <c r="B146" s="185"/>
      <c r="C146" s="255"/>
      <c r="D146" s="252"/>
      <c r="E146" s="179"/>
      <c r="F146" s="263"/>
      <c r="G146" s="239"/>
    </row>
    <row r="147" spans="1:7" ht="19.5" customHeight="1">
      <c r="A147" s="179"/>
      <c r="B147" s="185"/>
      <c r="C147" s="255"/>
      <c r="D147" s="252"/>
      <c r="E147" s="179"/>
      <c r="F147" s="263"/>
      <c r="G147" s="239"/>
    </row>
    <row r="148" spans="1:7" ht="19.5" customHeight="1">
      <c r="A148" s="179"/>
      <c r="B148" s="185"/>
      <c r="C148" s="255"/>
      <c r="D148" s="252"/>
      <c r="E148" s="179"/>
      <c r="F148" s="263"/>
      <c r="G148" s="239"/>
    </row>
    <row r="149" spans="1:7" ht="19.5" customHeight="1">
      <c r="A149" s="179"/>
      <c r="B149" s="185"/>
      <c r="C149" s="255"/>
      <c r="D149" s="252"/>
      <c r="E149" s="179"/>
      <c r="F149" s="263"/>
      <c r="G149" s="239"/>
    </row>
    <row r="150" spans="1:7" ht="19.5" customHeight="1">
      <c r="A150" s="179"/>
      <c r="B150" s="185"/>
      <c r="C150" s="255"/>
      <c r="D150" s="252"/>
      <c r="E150" s="179"/>
      <c r="F150" s="263"/>
      <c r="G150" s="239"/>
    </row>
    <row r="151" spans="1:7" ht="19.5" customHeight="1">
      <c r="A151" s="179"/>
      <c r="B151" s="185"/>
      <c r="C151" s="255"/>
      <c r="D151" s="252"/>
      <c r="E151" s="179"/>
      <c r="F151" s="263"/>
      <c r="G151" s="239"/>
    </row>
    <row r="152" spans="1:7" ht="19.5" customHeight="1">
      <c r="A152" s="179"/>
      <c r="B152" s="185"/>
      <c r="C152" s="255"/>
      <c r="D152" s="252"/>
      <c r="E152" s="179"/>
      <c r="F152" s="263"/>
      <c r="G152" s="239"/>
    </row>
    <row r="153" spans="1:7" ht="19.5" customHeight="1">
      <c r="A153" s="179"/>
      <c r="B153" s="185"/>
      <c r="C153" s="255"/>
      <c r="D153" s="252"/>
      <c r="E153" s="179"/>
      <c r="F153" s="263"/>
      <c r="G153" s="239"/>
    </row>
    <row r="154" spans="1:7" ht="19.5" customHeight="1">
      <c r="A154" s="179"/>
      <c r="B154" s="185"/>
      <c r="C154" s="255"/>
      <c r="D154" s="252"/>
      <c r="E154" s="179"/>
      <c r="F154" s="263"/>
      <c r="G154" s="239"/>
    </row>
    <row r="155" spans="1:7" ht="19.5" customHeight="1">
      <c r="A155" s="179"/>
      <c r="B155" s="185"/>
      <c r="C155" s="255"/>
      <c r="D155" s="252"/>
      <c r="E155" s="179"/>
      <c r="F155" s="263"/>
      <c r="G155" s="239"/>
    </row>
    <row r="156" spans="1:7" ht="19.5" customHeight="1">
      <c r="A156" s="179"/>
      <c r="B156" s="185"/>
      <c r="C156" s="255"/>
      <c r="D156" s="252"/>
      <c r="E156" s="179"/>
      <c r="F156" s="263"/>
      <c r="G156" s="239"/>
    </row>
    <row r="157" spans="1:7" ht="19.5" customHeight="1">
      <c r="A157" s="179"/>
      <c r="B157" s="185"/>
      <c r="C157" s="255"/>
      <c r="D157" s="252"/>
      <c r="E157" s="179"/>
      <c r="F157" s="263"/>
      <c r="G157" s="239"/>
    </row>
    <row r="158" spans="1:7" ht="19.5" customHeight="1">
      <c r="A158" s="179"/>
      <c r="B158" s="185"/>
      <c r="C158" s="255"/>
      <c r="D158" s="252"/>
      <c r="E158" s="179"/>
      <c r="F158" s="263"/>
      <c r="G158" s="239"/>
    </row>
    <row r="159" spans="1:7" ht="19.5" customHeight="1">
      <c r="A159" s="179"/>
      <c r="B159" s="185"/>
      <c r="C159" s="255"/>
      <c r="D159" s="252"/>
      <c r="E159" s="179"/>
      <c r="F159" s="263"/>
      <c r="G159" s="239"/>
    </row>
    <row r="160" spans="1:7" ht="19.5" customHeight="1">
      <c r="A160" s="179"/>
      <c r="B160" s="185"/>
      <c r="C160" s="255"/>
      <c r="D160" s="252"/>
      <c r="E160" s="179"/>
      <c r="F160" s="263"/>
      <c r="G160" s="239"/>
    </row>
    <row r="161" spans="1:7" ht="19.5" customHeight="1">
      <c r="A161" s="179"/>
      <c r="B161" s="185"/>
      <c r="C161" s="255"/>
      <c r="D161" s="252"/>
      <c r="E161" s="179"/>
      <c r="F161" s="263"/>
      <c r="G161" s="239"/>
    </row>
    <row r="162" spans="1:7" ht="19.5" customHeight="1">
      <c r="A162" s="179"/>
      <c r="B162" s="185"/>
      <c r="C162" s="255"/>
      <c r="D162" s="252"/>
      <c r="E162" s="179"/>
      <c r="F162" s="263"/>
      <c r="G162" s="239"/>
    </row>
    <row r="163" spans="1:7" ht="19.5" customHeight="1">
      <c r="A163" s="179"/>
      <c r="B163" s="185"/>
      <c r="C163" s="255"/>
      <c r="D163" s="252"/>
      <c r="E163" s="179"/>
      <c r="F163" s="263"/>
      <c r="G163" s="239"/>
    </row>
    <row r="164" spans="1:7" ht="19.5" customHeight="1">
      <c r="A164" s="179"/>
      <c r="B164" s="185"/>
      <c r="C164" s="255"/>
      <c r="D164" s="252"/>
      <c r="E164" s="179"/>
      <c r="F164" s="263"/>
      <c r="G164" s="239"/>
    </row>
    <row r="165" spans="1:7" ht="19.5" customHeight="1">
      <c r="A165" s="179"/>
      <c r="B165" s="185"/>
      <c r="C165" s="255"/>
      <c r="D165" s="252"/>
      <c r="E165" s="179"/>
      <c r="F165" s="263"/>
      <c r="G165" s="239"/>
    </row>
    <row r="166" spans="1:7" ht="19.5" customHeight="1">
      <c r="A166" s="179"/>
      <c r="B166" s="185"/>
      <c r="C166" s="255"/>
      <c r="D166" s="252"/>
      <c r="E166" s="179"/>
      <c r="F166" s="263"/>
      <c r="G166" s="239"/>
    </row>
    <row r="167" spans="1:7" ht="19.5" customHeight="1">
      <c r="A167" s="179"/>
      <c r="B167" s="185"/>
      <c r="C167" s="255"/>
      <c r="D167" s="252"/>
      <c r="E167" s="179"/>
      <c r="F167" s="263"/>
      <c r="G167" s="239"/>
    </row>
    <row r="168" spans="1:7" ht="19.5" customHeight="1">
      <c r="A168" s="179"/>
      <c r="B168" s="185"/>
      <c r="C168" s="255"/>
      <c r="D168" s="252"/>
      <c r="E168" s="179"/>
      <c r="F168" s="263"/>
      <c r="G168" s="239"/>
    </row>
    <row r="169" spans="1:7" ht="19.5" customHeight="1">
      <c r="A169" s="179"/>
      <c r="B169" s="185"/>
      <c r="C169" s="255"/>
      <c r="D169" s="252"/>
      <c r="E169" s="179"/>
      <c r="F169" s="263"/>
      <c r="G169" s="239"/>
    </row>
    <row r="170" spans="1:7" ht="19.5" customHeight="1">
      <c r="A170" s="179"/>
      <c r="B170" s="185"/>
      <c r="C170" s="255"/>
      <c r="D170" s="252"/>
      <c r="E170" s="179"/>
      <c r="F170" s="263"/>
      <c r="G170" s="239"/>
    </row>
    <row r="171" spans="1:7" ht="19.5" customHeight="1">
      <c r="A171" s="179"/>
      <c r="B171" s="185"/>
      <c r="C171" s="255"/>
      <c r="D171" s="252"/>
      <c r="E171" s="179"/>
      <c r="F171" s="263"/>
      <c r="G171" s="239"/>
    </row>
    <row r="172" spans="1:7" ht="19.5" customHeight="1">
      <c r="A172" s="179"/>
      <c r="B172" s="185"/>
      <c r="C172" s="255"/>
      <c r="D172" s="252"/>
      <c r="E172" s="179"/>
      <c r="F172" s="263"/>
      <c r="G172" s="239"/>
    </row>
    <row r="173" spans="1:7" ht="19.5" customHeight="1">
      <c r="A173" s="179"/>
      <c r="B173" s="185"/>
      <c r="C173" s="255"/>
      <c r="D173" s="252"/>
      <c r="E173" s="179"/>
      <c r="F173" s="263"/>
      <c r="G173" s="239"/>
    </row>
    <row r="174" spans="1:7" ht="19.5" customHeight="1">
      <c r="A174" s="179"/>
      <c r="B174" s="185"/>
      <c r="C174" s="255"/>
      <c r="D174" s="252"/>
      <c r="E174" s="179"/>
      <c r="F174" s="263"/>
      <c r="G174" s="239"/>
    </row>
    <row r="175" spans="1:7" ht="19.5" customHeight="1">
      <c r="A175" s="179"/>
      <c r="B175" s="185"/>
      <c r="C175" s="255"/>
      <c r="D175" s="252"/>
      <c r="E175" s="179"/>
      <c r="F175" s="263"/>
      <c r="G175" s="239"/>
    </row>
    <row r="176" spans="1:7" ht="19.5" customHeight="1">
      <c r="A176" s="179"/>
      <c r="B176" s="185"/>
      <c r="C176" s="255"/>
      <c r="D176" s="252"/>
      <c r="E176" s="179"/>
      <c r="F176" s="263"/>
      <c r="G176" s="239"/>
    </row>
    <row r="177" spans="1:7" ht="19.5" customHeight="1">
      <c r="A177" s="179"/>
      <c r="B177" s="185"/>
      <c r="C177" s="255"/>
      <c r="D177" s="252"/>
      <c r="E177" s="179"/>
      <c r="F177" s="263"/>
      <c r="G177" s="239"/>
    </row>
    <row r="178" spans="1:7" ht="19.5" customHeight="1">
      <c r="A178" s="179"/>
      <c r="B178" s="185"/>
      <c r="C178" s="255"/>
      <c r="D178" s="252"/>
      <c r="E178" s="179"/>
      <c r="F178" s="263"/>
      <c r="G178" s="239"/>
    </row>
    <row r="179" spans="1:7" ht="19.5" customHeight="1">
      <c r="A179" s="179"/>
      <c r="B179" s="185"/>
      <c r="C179" s="255"/>
      <c r="D179" s="252"/>
      <c r="E179" s="179"/>
      <c r="F179" s="263"/>
      <c r="G179" s="239"/>
    </row>
    <row r="180" spans="1:7" ht="19.5" customHeight="1">
      <c r="A180" s="179"/>
      <c r="B180" s="185"/>
      <c r="C180" s="255"/>
      <c r="D180" s="252"/>
      <c r="E180" s="179"/>
      <c r="F180" s="263"/>
      <c r="G180" s="239"/>
    </row>
    <row r="181" spans="1:7" ht="19.5" customHeight="1">
      <c r="A181" s="179"/>
      <c r="B181" s="185"/>
      <c r="C181" s="255"/>
      <c r="D181" s="252"/>
      <c r="E181" s="179"/>
      <c r="F181" s="263"/>
      <c r="G181" s="239"/>
    </row>
    <row r="182" spans="1:7" ht="19.5" customHeight="1">
      <c r="A182" s="179"/>
      <c r="B182" s="185"/>
      <c r="C182" s="255"/>
      <c r="D182" s="252"/>
      <c r="E182" s="179"/>
      <c r="F182" s="263"/>
      <c r="G182" s="239"/>
    </row>
    <row r="183" spans="1:7" ht="19.5" customHeight="1">
      <c r="A183" s="179"/>
      <c r="B183" s="185"/>
      <c r="C183" s="255"/>
      <c r="D183" s="252"/>
      <c r="E183" s="179"/>
      <c r="F183" s="263"/>
      <c r="G183" s="239"/>
    </row>
    <row r="184" spans="1:7" ht="19.5" customHeight="1">
      <c r="A184" s="179"/>
      <c r="B184" s="185"/>
      <c r="C184" s="255"/>
      <c r="D184" s="252"/>
      <c r="E184" s="179"/>
      <c r="F184" s="263"/>
      <c r="G184" s="239"/>
    </row>
    <row r="185" spans="1:7" ht="19.5" customHeight="1">
      <c r="A185" s="179"/>
      <c r="B185" s="185"/>
      <c r="C185" s="255"/>
      <c r="D185" s="252"/>
      <c r="E185" s="179"/>
      <c r="F185" s="263"/>
      <c r="G185" s="239"/>
    </row>
    <row r="186" spans="1:7" ht="19.5" customHeight="1">
      <c r="A186" s="179"/>
      <c r="B186" s="185"/>
      <c r="C186" s="255"/>
      <c r="D186" s="252"/>
      <c r="E186" s="179"/>
      <c r="F186" s="263"/>
      <c r="G186" s="239"/>
    </row>
    <row r="187" spans="1:7" ht="19.5" customHeight="1">
      <c r="A187" s="179"/>
      <c r="B187" s="185"/>
      <c r="C187" s="255"/>
      <c r="D187" s="252"/>
      <c r="E187" s="179"/>
      <c r="F187" s="263"/>
      <c r="G187" s="239"/>
    </row>
    <row r="188" spans="1:7" ht="19.5" customHeight="1">
      <c r="A188" s="179"/>
      <c r="B188" s="185"/>
      <c r="C188" s="255"/>
      <c r="D188" s="252"/>
      <c r="E188" s="179"/>
      <c r="F188" s="263"/>
      <c r="G188" s="239"/>
    </row>
    <row r="189" spans="1:7" ht="19.5" customHeight="1">
      <c r="A189" s="179"/>
      <c r="B189" s="185"/>
      <c r="C189" s="255"/>
      <c r="D189" s="252"/>
      <c r="E189" s="179"/>
      <c r="F189" s="263"/>
      <c r="G189" s="239"/>
    </row>
    <row r="190" spans="1:7" ht="19.5" customHeight="1">
      <c r="A190" s="179"/>
      <c r="B190" s="185"/>
      <c r="C190" s="255"/>
      <c r="D190" s="252"/>
      <c r="E190" s="179"/>
      <c r="F190" s="263"/>
      <c r="G190" s="239"/>
    </row>
    <row r="191" spans="1:7" ht="19.5" customHeight="1">
      <c r="A191" s="179"/>
      <c r="B191" s="185"/>
      <c r="C191" s="255"/>
      <c r="D191" s="252"/>
      <c r="E191" s="179"/>
      <c r="F191" s="263"/>
      <c r="G191" s="239"/>
    </row>
    <row r="192" spans="1:7" ht="19.5" customHeight="1">
      <c r="A192" s="179"/>
      <c r="B192" s="185"/>
      <c r="C192" s="255"/>
      <c r="D192" s="252"/>
      <c r="E192" s="179"/>
      <c r="F192" s="263"/>
      <c r="G192" s="239"/>
    </row>
    <row r="193" spans="1:7" ht="19.5" customHeight="1">
      <c r="A193" s="179"/>
      <c r="B193" s="185"/>
      <c r="C193" s="255"/>
      <c r="D193" s="252"/>
      <c r="E193" s="179"/>
      <c r="F193" s="263"/>
      <c r="G193" s="239"/>
    </row>
    <row r="194" spans="1:7" ht="19.5" customHeight="1">
      <c r="A194" s="179"/>
      <c r="B194" s="185"/>
      <c r="C194" s="255"/>
      <c r="D194" s="252"/>
      <c r="E194" s="179"/>
      <c r="F194" s="263"/>
      <c r="G194" s="239"/>
    </row>
    <row r="195" spans="1:7" ht="19.5" customHeight="1">
      <c r="A195" s="179"/>
      <c r="B195" s="185"/>
      <c r="C195" s="255"/>
      <c r="D195" s="252"/>
      <c r="E195" s="179"/>
      <c r="F195" s="263"/>
      <c r="G195" s="239"/>
    </row>
    <row r="196" spans="1:7" ht="19.5" customHeight="1">
      <c r="A196" s="179"/>
      <c r="B196" s="185"/>
      <c r="C196" s="255"/>
      <c r="D196" s="252"/>
      <c r="E196" s="179"/>
      <c r="F196" s="263"/>
      <c r="G196" s="239"/>
    </row>
    <row r="197" spans="1:7" ht="19.5" customHeight="1">
      <c r="A197" s="179"/>
      <c r="B197" s="185"/>
      <c r="C197" s="255"/>
      <c r="D197" s="252"/>
      <c r="E197" s="179"/>
      <c r="F197" s="263"/>
      <c r="G197" s="239"/>
    </row>
    <row r="198" spans="1:7" ht="19.5" customHeight="1">
      <c r="A198" s="179"/>
      <c r="B198" s="185"/>
      <c r="C198" s="255"/>
      <c r="D198" s="252"/>
      <c r="E198" s="179"/>
      <c r="F198" s="263"/>
      <c r="G198" s="239"/>
    </row>
    <row r="199" spans="1:7" ht="19.5" customHeight="1">
      <c r="A199" s="179"/>
      <c r="B199" s="185"/>
      <c r="C199" s="255"/>
      <c r="D199" s="252"/>
      <c r="E199" s="179"/>
      <c r="F199" s="263"/>
      <c r="G199" s="239"/>
    </row>
    <row r="200" spans="1:7" ht="19.5" customHeight="1">
      <c r="A200" s="179"/>
      <c r="B200" s="185"/>
      <c r="C200" s="255"/>
      <c r="D200" s="252"/>
      <c r="E200" s="179"/>
      <c r="F200" s="263"/>
      <c r="G200" s="239"/>
    </row>
    <row r="201" spans="1:7" ht="19.5" customHeight="1">
      <c r="A201" s="179"/>
      <c r="B201" s="185"/>
      <c r="C201" s="255"/>
      <c r="D201" s="252"/>
      <c r="E201" s="179"/>
      <c r="F201" s="263"/>
      <c r="G201" s="239"/>
    </row>
    <row r="202" spans="1:7" ht="19.5" customHeight="1">
      <c r="A202" s="179"/>
      <c r="B202" s="185"/>
      <c r="C202" s="255"/>
      <c r="D202" s="252"/>
      <c r="E202" s="179"/>
      <c r="F202" s="263"/>
      <c r="G202" s="239"/>
    </row>
    <row r="203" spans="1:7" ht="19.5" customHeight="1">
      <c r="A203" s="179"/>
      <c r="B203" s="185"/>
      <c r="C203" s="255"/>
      <c r="D203" s="252"/>
      <c r="E203" s="179"/>
      <c r="F203" s="263"/>
      <c r="G203" s="239"/>
    </row>
    <row r="204" spans="1:7" ht="19.5" customHeight="1">
      <c r="A204" s="179"/>
      <c r="B204" s="185"/>
      <c r="C204" s="255"/>
      <c r="D204" s="252"/>
      <c r="E204" s="179"/>
      <c r="F204" s="263"/>
      <c r="G204" s="239"/>
    </row>
    <row r="205" spans="1:7" ht="19.5" customHeight="1">
      <c r="A205" s="179"/>
      <c r="B205" s="185"/>
      <c r="C205" s="255"/>
      <c r="D205" s="252"/>
      <c r="E205" s="179"/>
      <c r="F205" s="263"/>
      <c r="G205" s="239"/>
    </row>
    <row r="206" spans="1:7" ht="19.5" customHeight="1">
      <c r="A206" s="179"/>
      <c r="B206" s="185"/>
      <c r="C206" s="255"/>
      <c r="D206" s="252"/>
      <c r="E206" s="179"/>
      <c r="F206" s="263"/>
      <c r="G206" s="239"/>
    </row>
    <row r="207" spans="1:7" ht="19.5" customHeight="1">
      <c r="A207" s="179"/>
      <c r="B207" s="185"/>
      <c r="C207" s="255"/>
      <c r="D207" s="252"/>
      <c r="E207" s="179"/>
      <c r="F207" s="263"/>
      <c r="G207" s="239"/>
    </row>
    <row r="208" spans="1:7" ht="19.5" customHeight="1">
      <c r="A208" s="179"/>
      <c r="B208" s="185"/>
      <c r="C208" s="255"/>
      <c r="D208" s="252"/>
      <c r="E208" s="179"/>
      <c r="F208" s="263"/>
      <c r="G208" s="239"/>
    </row>
    <row r="209" spans="1:7" ht="19.5" customHeight="1">
      <c r="A209" s="179"/>
      <c r="B209" s="185"/>
      <c r="C209" s="255"/>
      <c r="D209" s="252"/>
      <c r="E209" s="179"/>
      <c r="F209" s="263"/>
      <c r="G209" s="239"/>
    </row>
    <row r="210" spans="1:7" ht="19.5" customHeight="1">
      <c r="A210" s="179"/>
      <c r="B210" s="185"/>
      <c r="C210" s="255"/>
      <c r="D210" s="252"/>
      <c r="E210" s="179"/>
      <c r="F210" s="263"/>
      <c r="G210" s="239"/>
    </row>
    <row r="211" spans="1:7" ht="19.5" customHeight="1">
      <c r="A211" s="179"/>
      <c r="B211" s="185"/>
      <c r="C211" s="255"/>
      <c r="D211" s="252"/>
      <c r="E211" s="179"/>
      <c r="F211" s="263"/>
      <c r="G211" s="239"/>
    </row>
    <row r="212" spans="1:7" ht="19.5" customHeight="1">
      <c r="A212" s="179"/>
      <c r="B212" s="185"/>
      <c r="C212" s="255"/>
      <c r="D212" s="252"/>
      <c r="E212" s="179"/>
      <c r="F212" s="263"/>
      <c r="G212" s="239"/>
    </row>
    <row r="213" spans="1:7" ht="19.5" customHeight="1">
      <c r="A213" s="179"/>
      <c r="B213" s="185"/>
      <c r="C213" s="255"/>
      <c r="D213" s="252"/>
      <c r="E213" s="179"/>
      <c r="F213" s="263"/>
      <c r="G213" s="239"/>
    </row>
    <row r="214" spans="1:7" ht="19.5" customHeight="1">
      <c r="A214" s="179"/>
      <c r="B214" s="185"/>
      <c r="C214" s="255"/>
      <c r="D214" s="252"/>
      <c r="E214" s="179"/>
      <c r="F214" s="263"/>
      <c r="G214" s="239"/>
    </row>
    <row r="215" spans="1:7" ht="19.5" customHeight="1">
      <c r="A215" s="179"/>
      <c r="B215" s="185"/>
      <c r="C215" s="255"/>
      <c r="D215" s="252"/>
      <c r="E215" s="179"/>
      <c r="F215" s="263"/>
      <c r="G215" s="239"/>
    </row>
    <row r="216" spans="1:7" ht="19.5" customHeight="1">
      <c r="A216" s="179"/>
      <c r="B216" s="185"/>
      <c r="C216" s="255"/>
      <c r="D216" s="252"/>
      <c r="E216" s="179"/>
      <c r="F216" s="263"/>
      <c r="G216" s="239"/>
    </row>
    <row r="217" spans="1:7" ht="19.5" customHeight="1">
      <c r="A217" s="179"/>
      <c r="B217" s="185"/>
      <c r="C217" s="255"/>
      <c r="D217" s="252"/>
      <c r="E217" s="179"/>
      <c r="F217" s="263"/>
      <c r="G217" s="239"/>
    </row>
    <row r="218" spans="1:7" ht="19.5" customHeight="1">
      <c r="A218" s="179"/>
      <c r="B218" s="185"/>
      <c r="C218" s="255"/>
      <c r="D218" s="252"/>
      <c r="E218" s="179"/>
      <c r="F218" s="263"/>
      <c r="G218" s="239"/>
    </row>
    <row r="219" spans="1:7" ht="19.5" customHeight="1">
      <c r="A219" s="179"/>
      <c r="B219" s="185"/>
      <c r="C219" s="255"/>
      <c r="D219" s="252"/>
      <c r="E219" s="179"/>
      <c r="F219" s="263"/>
      <c r="G219" s="239"/>
    </row>
    <row r="220" spans="1:7" ht="19.5" customHeight="1">
      <c r="A220" s="179"/>
      <c r="B220" s="185"/>
      <c r="C220" s="255"/>
      <c r="D220" s="252"/>
      <c r="E220" s="179"/>
      <c r="F220" s="263"/>
      <c r="G220" s="239"/>
    </row>
    <row r="221" spans="1:7" ht="19.5" customHeight="1">
      <c r="A221" s="179"/>
      <c r="B221" s="185"/>
      <c r="C221" s="255"/>
      <c r="D221" s="252"/>
      <c r="E221" s="179"/>
      <c r="F221" s="263"/>
      <c r="G221" s="239"/>
    </row>
    <row r="222" spans="1:7" ht="19.5" customHeight="1">
      <c r="A222" s="179"/>
      <c r="B222" s="185"/>
      <c r="C222" s="255"/>
      <c r="D222" s="252"/>
      <c r="E222" s="179"/>
      <c r="F222" s="263"/>
      <c r="G222" s="239"/>
    </row>
    <row r="223" spans="1:7" ht="19.5" customHeight="1">
      <c r="A223" s="179"/>
      <c r="B223" s="185"/>
      <c r="C223" s="255"/>
      <c r="D223" s="252"/>
      <c r="E223" s="179"/>
      <c r="F223" s="263"/>
      <c r="G223" s="239"/>
    </row>
    <row r="224" spans="1:7" ht="19.5" customHeight="1">
      <c r="A224" s="179"/>
      <c r="B224" s="185"/>
      <c r="C224" s="255"/>
      <c r="D224" s="252"/>
      <c r="E224" s="179"/>
      <c r="F224" s="263"/>
      <c r="G224" s="239"/>
    </row>
    <row r="225" spans="1:7" ht="19.5" customHeight="1">
      <c r="A225" s="179"/>
      <c r="B225" s="185"/>
      <c r="C225" s="255"/>
      <c r="D225" s="252"/>
      <c r="E225" s="179"/>
      <c r="F225" s="263"/>
      <c r="G225" s="239"/>
    </row>
    <row r="226" spans="1:7" ht="19.5" customHeight="1">
      <c r="A226" s="179"/>
      <c r="B226" s="185"/>
      <c r="C226" s="255"/>
      <c r="D226" s="252"/>
      <c r="E226" s="179"/>
      <c r="F226" s="263"/>
      <c r="G226" s="239"/>
    </row>
    <row r="227" spans="1:7" ht="19.5" customHeight="1">
      <c r="A227" s="179"/>
      <c r="B227" s="185"/>
      <c r="C227" s="255"/>
      <c r="D227" s="252"/>
      <c r="E227" s="179"/>
      <c r="F227" s="263"/>
      <c r="G227" s="239"/>
    </row>
    <row r="228" spans="1:7" ht="19.5" customHeight="1">
      <c r="A228" s="179"/>
      <c r="B228" s="185"/>
      <c r="C228" s="255"/>
      <c r="D228" s="252"/>
      <c r="E228" s="179"/>
      <c r="F228" s="263"/>
      <c r="G228" s="239"/>
    </row>
    <row r="229" spans="1:7" ht="19.5" customHeight="1">
      <c r="A229" s="179"/>
      <c r="B229" s="185"/>
      <c r="C229" s="255"/>
      <c r="D229" s="252"/>
      <c r="E229" s="179"/>
      <c r="F229" s="263"/>
      <c r="G229" s="239"/>
    </row>
    <row r="230" spans="1:7" ht="19.5" customHeight="1">
      <c r="A230" s="179"/>
      <c r="B230" s="185"/>
      <c r="C230" s="255"/>
      <c r="D230" s="252"/>
      <c r="E230" s="179"/>
      <c r="F230" s="263"/>
      <c r="G230" s="239"/>
    </row>
    <row r="231" spans="1:7" ht="19.5" customHeight="1">
      <c r="A231" s="179"/>
      <c r="B231" s="185"/>
      <c r="C231" s="255"/>
      <c r="D231" s="252"/>
      <c r="E231" s="179"/>
      <c r="F231" s="263"/>
      <c r="G231" s="239"/>
    </row>
    <row r="232" spans="1:7" ht="19.5" customHeight="1">
      <c r="A232" s="179"/>
      <c r="B232" s="185"/>
      <c r="C232" s="255"/>
      <c r="D232" s="252"/>
      <c r="E232" s="179"/>
      <c r="F232" s="263"/>
      <c r="G232" s="239"/>
    </row>
    <row r="233" spans="1:7" ht="19.5" customHeight="1">
      <c r="A233" s="179"/>
      <c r="B233" s="185"/>
      <c r="C233" s="255"/>
      <c r="D233" s="252"/>
      <c r="E233" s="179"/>
      <c r="F233" s="263"/>
      <c r="G233" s="239"/>
    </row>
    <row r="234" spans="1:7" ht="19.5" customHeight="1">
      <c r="A234" s="179"/>
      <c r="B234" s="185"/>
      <c r="C234" s="255"/>
      <c r="D234" s="252"/>
      <c r="E234" s="179"/>
      <c r="F234" s="263"/>
      <c r="G234" s="239"/>
    </row>
    <row r="235" spans="1:7" ht="19.5" customHeight="1">
      <c r="A235" s="179"/>
      <c r="B235" s="185"/>
      <c r="C235" s="255"/>
      <c r="D235" s="252"/>
      <c r="E235" s="179"/>
      <c r="F235" s="263"/>
      <c r="G235" s="239"/>
    </row>
    <row r="236" spans="1:7" ht="19.5" customHeight="1">
      <c r="A236" s="179"/>
      <c r="B236" s="185"/>
      <c r="C236" s="255"/>
      <c r="D236" s="252"/>
      <c r="E236" s="179"/>
      <c r="F236" s="263"/>
      <c r="G236" s="239"/>
    </row>
    <row r="237" spans="1:7" ht="19.5" customHeight="1">
      <c r="A237" s="179"/>
      <c r="B237" s="185"/>
      <c r="C237" s="255"/>
      <c r="D237" s="252"/>
      <c r="E237" s="179"/>
      <c r="F237" s="263"/>
      <c r="G237" s="239"/>
    </row>
    <row r="238" spans="1:7" ht="19.5" customHeight="1">
      <c r="A238" s="179"/>
      <c r="B238" s="185"/>
      <c r="C238" s="255"/>
      <c r="D238" s="252"/>
      <c r="E238" s="179"/>
      <c r="F238" s="263"/>
      <c r="G238" s="239"/>
    </row>
    <row r="239" spans="1:7" ht="19.5" customHeight="1">
      <c r="A239" s="179"/>
      <c r="B239" s="185"/>
      <c r="C239" s="255"/>
      <c r="D239" s="252"/>
      <c r="E239" s="179"/>
      <c r="F239" s="263"/>
      <c r="G239" s="239"/>
    </row>
    <row r="240" spans="1:7" ht="19.5" customHeight="1">
      <c r="A240" s="179"/>
      <c r="B240" s="185"/>
      <c r="C240" s="255"/>
      <c r="D240" s="252"/>
      <c r="E240" s="179"/>
      <c r="F240" s="263"/>
      <c r="G240" s="239"/>
    </row>
    <row r="241" spans="1:7" ht="19.5" customHeight="1">
      <c r="A241" s="179"/>
      <c r="B241" s="185"/>
      <c r="C241" s="255"/>
      <c r="D241" s="252"/>
      <c r="E241" s="179"/>
      <c r="F241" s="263"/>
      <c r="G241" s="239"/>
    </row>
    <row r="242" spans="1:7" ht="19.5" customHeight="1">
      <c r="A242" s="179"/>
      <c r="B242" s="185"/>
      <c r="C242" s="255"/>
      <c r="D242" s="252"/>
      <c r="E242" s="179"/>
      <c r="F242" s="263"/>
      <c r="G242" s="239"/>
    </row>
    <row r="243" spans="1:7" ht="19.5" customHeight="1">
      <c r="A243" s="179"/>
      <c r="B243" s="185"/>
      <c r="C243" s="255"/>
      <c r="D243" s="252"/>
      <c r="E243" s="179"/>
      <c r="F243" s="263"/>
      <c r="G243" s="239"/>
    </row>
    <row r="244" spans="1:7" ht="19.5" customHeight="1">
      <c r="A244" s="179"/>
      <c r="B244" s="185"/>
      <c r="C244" s="255"/>
      <c r="D244" s="252"/>
      <c r="E244" s="179"/>
      <c r="F244" s="263"/>
      <c r="G244" s="239"/>
    </row>
    <row r="245" spans="1:7" ht="19.5" customHeight="1">
      <c r="A245" s="179"/>
      <c r="B245" s="185"/>
      <c r="C245" s="255"/>
      <c r="D245" s="252"/>
      <c r="E245" s="179"/>
      <c r="F245" s="263"/>
      <c r="G245" s="239"/>
    </row>
    <row r="246" spans="1:7" ht="19.5" customHeight="1">
      <c r="A246" s="179"/>
      <c r="B246" s="185"/>
      <c r="C246" s="255"/>
      <c r="D246" s="252"/>
      <c r="E246" s="179"/>
      <c r="F246" s="263"/>
      <c r="G246" s="239"/>
    </row>
    <row r="247" spans="1:7" ht="19.5" customHeight="1">
      <c r="A247" s="179"/>
      <c r="B247" s="185"/>
      <c r="C247" s="255"/>
      <c r="D247" s="252"/>
      <c r="E247" s="179"/>
      <c r="F247" s="263"/>
      <c r="G247" s="239"/>
    </row>
    <row r="248" spans="1:7" ht="19.5" customHeight="1">
      <c r="A248" s="179"/>
      <c r="B248" s="185"/>
      <c r="C248" s="255"/>
      <c r="D248" s="252"/>
      <c r="E248" s="179"/>
      <c r="F248" s="263"/>
      <c r="G248" s="239"/>
    </row>
    <row r="249" spans="1:7" ht="19.5" customHeight="1">
      <c r="A249" s="179"/>
      <c r="B249" s="185"/>
      <c r="C249" s="255"/>
      <c r="D249" s="252"/>
      <c r="E249" s="179"/>
      <c r="F249" s="263"/>
      <c r="G249" s="239"/>
    </row>
    <row r="250" spans="1:7" ht="19.5" customHeight="1">
      <c r="A250" s="179"/>
      <c r="B250" s="185"/>
      <c r="C250" s="255"/>
      <c r="D250" s="252"/>
      <c r="E250" s="179"/>
      <c r="F250" s="263"/>
      <c r="G250" s="239"/>
    </row>
    <row r="251" spans="1:7" ht="19.5" customHeight="1">
      <c r="A251" s="179"/>
      <c r="B251" s="185"/>
      <c r="C251" s="255"/>
      <c r="D251" s="252"/>
      <c r="E251" s="179"/>
      <c r="F251" s="263"/>
      <c r="G251" s="239"/>
    </row>
    <row r="252" spans="1:7" ht="19.5" customHeight="1">
      <c r="A252" s="179"/>
      <c r="B252" s="185"/>
      <c r="C252" s="255"/>
      <c r="D252" s="252"/>
      <c r="E252" s="179"/>
      <c r="F252" s="263"/>
      <c r="G252" s="239"/>
    </row>
    <row r="253" spans="1:7" ht="19.5" customHeight="1">
      <c r="A253" s="179"/>
      <c r="B253" s="185"/>
      <c r="C253" s="255"/>
      <c r="D253" s="252"/>
      <c r="E253" s="179"/>
      <c r="F253" s="263"/>
      <c r="G253" s="239"/>
    </row>
    <row r="254" spans="1:7" ht="19.5" customHeight="1">
      <c r="A254" s="179"/>
      <c r="B254" s="185"/>
      <c r="C254" s="255"/>
      <c r="D254" s="252"/>
      <c r="E254" s="179"/>
      <c r="F254" s="263"/>
      <c r="G254" s="239"/>
    </row>
    <row r="255" spans="1:7" ht="19.5" customHeight="1">
      <c r="A255" s="179"/>
      <c r="B255" s="185"/>
      <c r="C255" s="255"/>
      <c r="D255" s="252"/>
      <c r="E255" s="179"/>
      <c r="F255" s="263"/>
      <c r="G255" s="239"/>
    </row>
    <row r="256" spans="1:7" ht="19.5" customHeight="1">
      <c r="A256" s="179"/>
      <c r="B256" s="185"/>
      <c r="C256" s="255"/>
      <c r="D256" s="252"/>
      <c r="E256" s="179"/>
      <c r="F256" s="263"/>
      <c r="G256" s="239"/>
    </row>
    <row r="257" spans="1:7" ht="19.5" customHeight="1">
      <c r="A257" s="179"/>
      <c r="B257" s="185"/>
      <c r="C257" s="255"/>
      <c r="D257" s="252"/>
      <c r="E257" s="179"/>
      <c r="F257" s="263"/>
      <c r="G257" s="239"/>
    </row>
    <row r="258" spans="1:7" ht="19.5" customHeight="1">
      <c r="A258" s="179"/>
      <c r="B258" s="185"/>
      <c r="C258" s="255"/>
      <c r="D258" s="252"/>
      <c r="E258" s="179"/>
      <c r="F258" s="263"/>
      <c r="G258" s="239"/>
    </row>
    <row r="259" spans="1:7" ht="19.5" customHeight="1">
      <c r="A259" s="179"/>
      <c r="B259" s="185"/>
      <c r="C259" s="255"/>
      <c r="D259" s="252"/>
      <c r="E259" s="179"/>
      <c r="F259" s="263"/>
      <c r="G259" s="239"/>
    </row>
    <row r="260" spans="1:7" ht="19.5" customHeight="1">
      <c r="A260" s="179"/>
      <c r="B260" s="185"/>
      <c r="C260" s="255"/>
      <c r="D260" s="252"/>
      <c r="E260" s="179"/>
      <c r="F260" s="263"/>
      <c r="G260" s="239"/>
    </row>
    <row r="261" spans="1:7" ht="19.5" customHeight="1">
      <c r="A261" s="179"/>
      <c r="B261" s="185"/>
      <c r="C261" s="255"/>
      <c r="D261" s="252"/>
      <c r="E261" s="179"/>
      <c r="F261" s="263"/>
      <c r="G261" s="239"/>
    </row>
    <row r="262" spans="1:7" ht="19.5" customHeight="1">
      <c r="A262" s="179"/>
      <c r="B262" s="185"/>
      <c r="C262" s="255"/>
      <c r="D262" s="252"/>
      <c r="E262" s="179"/>
      <c r="F262" s="263"/>
      <c r="G262" s="239"/>
    </row>
    <row r="263" spans="1:7" ht="19.5" customHeight="1">
      <c r="A263" s="179"/>
      <c r="B263" s="185"/>
      <c r="C263" s="255"/>
      <c r="D263" s="252"/>
      <c r="E263" s="179"/>
      <c r="F263" s="263"/>
      <c r="G263" s="239"/>
    </row>
    <row r="264" spans="1:7" ht="19.5" customHeight="1">
      <c r="A264" s="179"/>
      <c r="B264" s="185"/>
      <c r="C264" s="255"/>
      <c r="D264" s="252"/>
      <c r="E264" s="179"/>
      <c r="F264" s="263"/>
      <c r="G264" s="239"/>
    </row>
    <row r="265" spans="1:7" ht="19.5" customHeight="1">
      <c r="A265" s="179"/>
      <c r="B265" s="185"/>
      <c r="C265" s="255"/>
      <c r="D265" s="252"/>
      <c r="E265" s="179"/>
      <c r="F265" s="263"/>
      <c r="G265" s="239"/>
    </row>
    <row r="266" spans="1:7" ht="19.5" customHeight="1">
      <c r="A266" s="179"/>
      <c r="B266" s="185"/>
      <c r="C266" s="255"/>
      <c r="D266" s="252"/>
      <c r="E266" s="179"/>
      <c r="F266" s="263"/>
      <c r="G266" s="239"/>
    </row>
    <row r="267" spans="1:7" ht="19.5" customHeight="1">
      <c r="A267" s="179"/>
      <c r="B267" s="185"/>
      <c r="C267" s="255"/>
      <c r="D267" s="252"/>
      <c r="E267" s="179"/>
      <c r="F267" s="263"/>
      <c r="G267" s="239"/>
    </row>
    <row r="268" spans="1:7" ht="19.5" customHeight="1">
      <c r="A268" s="179"/>
      <c r="B268" s="185"/>
      <c r="C268" s="255"/>
      <c r="D268" s="252"/>
      <c r="E268" s="179"/>
      <c r="F268" s="263"/>
      <c r="G268" s="239"/>
    </row>
    <row r="269" spans="1:7" ht="19.5" customHeight="1">
      <c r="A269" s="179"/>
      <c r="B269" s="185"/>
      <c r="C269" s="255"/>
      <c r="D269" s="252"/>
      <c r="E269" s="179"/>
      <c r="F269" s="263"/>
      <c r="G269" s="239"/>
    </row>
    <row r="270" spans="1:7" ht="19.5" customHeight="1">
      <c r="A270" s="179"/>
      <c r="B270" s="185"/>
      <c r="C270" s="255"/>
      <c r="D270" s="252"/>
      <c r="E270" s="179"/>
      <c r="F270" s="263"/>
      <c r="G270" s="239"/>
    </row>
    <row r="271" spans="1:7" ht="19.5" customHeight="1">
      <c r="A271" s="179"/>
      <c r="B271" s="185"/>
      <c r="C271" s="255"/>
      <c r="D271" s="252"/>
      <c r="E271" s="179"/>
      <c r="F271" s="263"/>
      <c r="G271" s="239"/>
    </row>
    <row r="272" spans="1:7" ht="19.5" customHeight="1">
      <c r="A272" s="179"/>
      <c r="B272" s="185"/>
      <c r="C272" s="255"/>
      <c r="D272" s="252"/>
      <c r="E272" s="179"/>
      <c r="F272" s="263"/>
      <c r="G272" s="239"/>
    </row>
    <row r="273" spans="1:7" ht="19.5" customHeight="1">
      <c r="A273" s="179"/>
      <c r="B273" s="185"/>
      <c r="C273" s="255"/>
      <c r="D273" s="252"/>
      <c r="E273" s="179"/>
      <c r="F273" s="263"/>
      <c r="G273" s="239"/>
    </row>
    <row r="274" spans="1:7" ht="19.5" customHeight="1">
      <c r="A274" s="179"/>
      <c r="B274" s="185"/>
      <c r="C274" s="255"/>
      <c r="D274" s="252"/>
      <c r="E274" s="179"/>
      <c r="F274" s="263"/>
      <c r="G274" s="239"/>
    </row>
    <row r="275" spans="1:7" ht="19.5" customHeight="1">
      <c r="A275" s="179"/>
      <c r="B275" s="185"/>
      <c r="C275" s="255"/>
      <c r="D275" s="252"/>
      <c r="E275" s="179"/>
      <c r="F275" s="263"/>
      <c r="G275" s="239"/>
    </row>
    <row r="276" spans="1:7" ht="19.5" customHeight="1">
      <c r="A276" s="179"/>
      <c r="B276" s="185"/>
      <c r="C276" s="255"/>
      <c r="D276" s="252"/>
      <c r="E276" s="179"/>
      <c r="F276" s="263"/>
      <c r="G276" s="239"/>
    </row>
    <row r="277" spans="1:7" ht="19.5" customHeight="1">
      <c r="A277" s="179"/>
      <c r="B277" s="185"/>
      <c r="C277" s="255"/>
      <c r="D277" s="252"/>
      <c r="E277" s="179"/>
      <c r="F277" s="263"/>
      <c r="G277" s="239"/>
    </row>
    <row r="278" spans="1:7" ht="19.5" customHeight="1">
      <c r="A278" s="179"/>
      <c r="B278" s="185"/>
      <c r="C278" s="255"/>
      <c r="D278" s="252"/>
      <c r="E278" s="179"/>
      <c r="F278" s="263"/>
      <c r="G278" s="239"/>
    </row>
    <row r="279" spans="1:7" ht="19.5" customHeight="1">
      <c r="A279" s="179"/>
      <c r="B279" s="185"/>
      <c r="C279" s="255"/>
      <c r="D279" s="252"/>
      <c r="E279" s="179"/>
      <c r="F279" s="263"/>
      <c r="G279" s="239"/>
    </row>
    <row r="280" spans="1:7" ht="19.5" customHeight="1">
      <c r="A280" s="179"/>
      <c r="B280" s="185"/>
      <c r="C280" s="255"/>
      <c r="D280" s="252"/>
      <c r="E280" s="179"/>
      <c r="F280" s="263"/>
      <c r="G280" s="239"/>
    </row>
    <row r="281" spans="1:7" ht="19.5" customHeight="1">
      <c r="A281" s="179"/>
      <c r="B281" s="185"/>
      <c r="C281" s="255"/>
      <c r="D281" s="252"/>
      <c r="E281" s="179"/>
      <c r="F281" s="263"/>
      <c r="G281" s="239"/>
    </row>
    <row r="282" spans="1:7" ht="19.5" customHeight="1">
      <c r="A282" s="179"/>
      <c r="B282" s="185"/>
      <c r="C282" s="255"/>
      <c r="D282" s="252"/>
      <c r="E282" s="179"/>
      <c r="F282" s="263"/>
      <c r="G282" s="239"/>
    </row>
    <row r="283" spans="1:7" ht="19.5" customHeight="1">
      <c r="A283" s="179"/>
      <c r="B283" s="185"/>
      <c r="C283" s="255"/>
      <c r="D283" s="252"/>
      <c r="E283" s="179"/>
      <c r="F283" s="263"/>
      <c r="G283" s="239"/>
    </row>
    <row r="284" spans="1:7" ht="19.5" customHeight="1">
      <c r="A284" s="179"/>
      <c r="B284" s="185"/>
      <c r="C284" s="255"/>
      <c r="D284" s="252"/>
      <c r="E284" s="179"/>
      <c r="F284" s="263"/>
      <c r="G284" s="239"/>
    </row>
    <row r="285" spans="1:7" ht="19.5" customHeight="1">
      <c r="A285" s="179"/>
      <c r="B285" s="185"/>
      <c r="C285" s="255"/>
      <c r="D285" s="252"/>
      <c r="E285" s="179"/>
      <c r="F285" s="263"/>
      <c r="G285" s="239"/>
    </row>
    <row r="286" spans="1:7" ht="19.5" customHeight="1">
      <c r="A286" s="179"/>
      <c r="B286" s="185"/>
      <c r="C286" s="255"/>
      <c r="D286" s="252"/>
      <c r="E286" s="179"/>
      <c r="F286" s="263"/>
      <c r="G286" s="239"/>
    </row>
    <row r="287" spans="1:7" ht="19.5" customHeight="1">
      <c r="A287" s="179"/>
      <c r="B287" s="185"/>
      <c r="C287" s="255"/>
      <c r="D287" s="252"/>
      <c r="E287" s="179"/>
      <c r="F287" s="263"/>
      <c r="G287" s="239"/>
    </row>
    <row r="288" spans="1:7" ht="19.5" customHeight="1">
      <c r="A288" s="179"/>
      <c r="B288" s="185"/>
      <c r="C288" s="255"/>
      <c r="D288" s="252"/>
      <c r="E288" s="179"/>
      <c r="F288" s="263"/>
      <c r="G288" s="239"/>
    </row>
    <row r="289" spans="1:7" ht="19.5" customHeight="1">
      <c r="A289" s="179"/>
      <c r="B289" s="185"/>
      <c r="C289" s="255"/>
      <c r="D289" s="252"/>
      <c r="E289" s="179"/>
      <c r="F289" s="263"/>
      <c r="G289" s="239"/>
    </row>
    <row r="290" spans="1:7" ht="19.5" customHeight="1">
      <c r="A290" s="179"/>
      <c r="B290" s="185"/>
      <c r="C290" s="255"/>
      <c r="D290" s="252"/>
      <c r="E290" s="179"/>
      <c r="F290" s="263"/>
      <c r="G290" s="239"/>
    </row>
    <row r="291" spans="1:7" ht="19.5" customHeight="1">
      <c r="A291" s="179"/>
      <c r="B291" s="185"/>
      <c r="C291" s="255"/>
      <c r="D291" s="252"/>
      <c r="E291" s="179"/>
      <c r="F291" s="263"/>
      <c r="G291" s="239"/>
    </row>
    <row r="292" spans="1:7" ht="19.5" customHeight="1">
      <c r="A292" s="179"/>
      <c r="B292" s="185"/>
      <c r="C292" s="255"/>
      <c r="D292" s="252"/>
      <c r="E292" s="179"/>
      <c r="F292" s="263"/>
      <c r="G292" s="239"/>
    </row>
    <row r="293" spans="1:7" ht="19.5" customHeight="1">
      <c r="A293" s="179"/>
      <c r="B293" s="185"/>
      <c r="C293" s="255"/>
      <c r="D293" s="252"/>
      <c r="E293" s="179"/>
      <c r="F293" s="263"/>
      <c r="G293" s="239"/>
    </row>
    <row r="294" spans="1:7" ht="19.5" customHeight="1">
      <c r="A294" s="179"/>
      <c r="B294" s="185"/>
      <c r="C294" s="255"/>
      <c r="D294" s="252"/>
      <c r="E294" s="179"/>
      <c r="F294" s="263"/>
      <c r="G294" s="239"/>
    </row>
    <row r="295" spans="1:7" ht="19.5" customHeight="1">
      <c r="A295" s="179"/>
      <c r="B295" s="185"/>
      <c r="C295" s="255"/>
      <c r="D295" s="252"/>
      <c r="E295" s="179"/>
      <c r="F295" s="263"/>
      <c r="G295" s="239"/>
    </row>
    <row r="296" spans="1:7" ht="19.5" customHeight="1">
      <c r="A296" s="179"/>
      <c r="B296" s="185"/>
      <c r="C296" s="255"/>
      <c r="D296" s="252"/>
      <c r="E296" s="179"/>
      <c r="F296" s="263"/>
      <c r="G296" s="239"/>
    </row>
    <row r="297" spans="1:7" ht="19.5" customHeight="1">
      <c r="A297" s="179"/>
      <c r="B297" s="185"/>
      <c r="C297" s="255"/>
      <c r="D297" s="252"/>
      <c r="E297" s="179"/>
      <c r="F297" s="263"/>
      <c r="G297" s="239"/>
    </row>
    <row r="298" spans="1:7" ht="19.5" customHeight="1">
      <c r="A298" s="179"/>
      <c r="B298" s="185"/>
      <c r="C298" s="255"/>
      <c r="D298" s="252"/>
      <c r="E298" s="179"/>
      <c r="F298" s="263"/>
      <c r="G298" s="239"/>
    </row>
    <row r="299" spans="1:7" ht="19.5" customHeight="1">
      <c r="A299" s="179"/>
      <c r="B299" s="185"/>
      <c r="C299" s="255"/>
      <c r="D299" s="252"/>
      <c r="E299" s="179"/>
      <c r="F299" s="263"/>
      <c r="G299" s="239"/>
    </row>
    <row r="300" spans="1:7" ht="19.5" customHeight="1">
      <c r="A300" s="179"/>
      <c r="B300" s="185"/>
      <c r="C300" s="255"/>
      <c r="D300" s="252"/>
      <c r="E300" s="179"/>
      <c r="F300" s="263"/>
      <c r="G300" s="239"/>
    </row>
    <row r="301" spans="1:7" ht="19.5" customHeight="1">
      <c r="A301" s="179"/>
      <c r="B301" s="185"/>
      <c r="C301" s="255"/>
      <c r="D301" s="252"/>
      <c r="E301" s="179"/>
      <c r="F301" s="263"/>
      <c r="G301" s="239"/>
    </row>
    <row r="302" spans="1:7" ht="19.5" customHeight="1">
      <c r="A302" s="179"/>
      <c r="B302" s="185"/>
      <c r="C302" s="255"/>
      <c r="D302" s="252"/>
      <c r="E302" s="179"/>
      <c r="F302" s="263"/>
      <c r="G302" s="239"/>
    </row>
    <row r="303" spans="1:7" ht="19.5" customHeight="1">
      <c r="A303" s="179"/>
      <c r="B303" s="185"/>
      <c r="C303" s="255"/>
      <c r="D303" s="252"/>
      <c r="E303" s="179"/>
      <c r="F303" s="263"/>
      <c r="G303" s="239"/>
    </row>
    <row r="304" spans="1:7" ht="19.5" customHeight="1">
      <c r="A304" s="179"/>
      <c r="B304" s="185"/>
      <c r="C304" s="255"/>
      <c r="D304" s="252"/>
      <c r="E304" s="179"/>
      <c r="F304" s="263"/>
      <c r="G304" s="239"/>
    </row>
    <row r="305" spans="1:7" ht="19.5" customHeight="1">
      <c r="A305" s="179"/>
      <c r="B305" s="185"/>
      <c r="C305" s="255"/>
      <c r="D305" s="252"/>
      <c r="E305" s="179"/>
      <c r="F305" s="263"/>
      <c r="G305" s="239"/>
    </row>
    <row r="306" spans="1:7" ht="19.5" customHeight="1">
      <c r="A306" s="179"/>
      <c r="B306" s="185"/>
      <c r="C306" s="255"/>
      <c r="D306" s="252"/>
      <c r="E306" s="179"/>
      <c r="F306" s="263"/>
      <c r="G306" s="239"/>
    </row>
    <row r="307" spans="1:7" ht="19.5" customHeight="1">
      <c r="A307" s="179"/>
      <c r="B307" s="185"/>
      <c r="C307" s="255"/>
      <c r="D307" s="252"/>
      <c r="E307" s="179"/>
      <c r="F307" s="263"/>
      <c r="G307" s="239"/>
    </row>
    <row r="308" spans="1:7" ht="19.5" customHeight="1">
      <c r="A308" s="179"/>
      <c r="B308" s="185"/>
      <c r="C308" s="255"/>
      <c r="D308" s="252"/>
      <c r="E308" s="179"/>
      <c r="F308" s="263"/>
      <c r="G308" s="239"/>
    </row>
    <row r="309" spans="1:7" ht="19.5" customHeight="1">
      <c r="A309" s="179"/>
      <c r="B309" s="185"/>
      <c r="C309" s="255"/>
      <c r="D309" s="252"/>
      <c r="E309" s="179"/>
      <c r="F309" s="263"/>
      <c r="G309" s="239"/>
    </row>
    <row r="310" spans="1:7" ht="19.5" customHeight="1">
      <c r="A310" s="179"/>
      <c r="B310" s="185"/>
      <c r="C310" s="255"/>
      <c r="D310" s="252"/>
      <c r="E310" s="179"/>
      <c r="F310" s="263"/>
      <c r="G310" s="239"/>
    </row>
    <row r="311" spans="1:7" ht="19.5" customHeight="1">
      <c r="A311" s="179"/>
      <c r="B311" s="185"/>
      <c r="C311" s="255"/>
      <c r="D311" s="252"/>
      <c r="E311" s="179"/>
      <c r="F311" s="263"/>
      <c r="G311" s="239"/>
    </row>
    <row r="312" spans="1:7" ht="19.5" customHeight="1">
      <c r="A312" s="179"/>
      <c r="B312" s="185"/>
      <c r="C312" s="255"/>
      <c r="D312" s="252"/>
      <c r="E312" s="179"/>
      <c r="F312" s="263"/>
      <c r="G312" s="239"/>
    </row>
    <row r="313" spans="1:7" ht="19.5" customHeight="1">
      <c r="A313" s="179"/>
      <c r="B313" s="185"/>
      <c r="C313" s="255"/>
      <c r="D313" s="252"/>
      <c r="E313" s="179"/>
      <c r="F313" s="263"/>
      <c r="G313" s="239"/>
    </row>
    <row r="314" spans="1:7" ht="19.5" customHeight="1">
      <c r="A314" s="179"/>
      <c r="B314" s="185"/>
      <c r="C314" s="255"/>
      <c r="D314" s="252"/>
      <c r="E314" s="179"/>
      <c r="F314" s="263"/>
      <c r="G314" s="239"/>
    </row>
    <row r="315" spans="1:7" ht="19.5" customHeight="1">
      <c r="A315" s="179"/>
      <c r="B315" s="185"/>
      <c r="C315" s="255"/>
      <c r="D315" s="252"/>
      <c r="E315" s="179"/>
      <c r="F315" s="263"/>
      <c r="G315" s="239"/>
    </row>
    <row r="316" spans="1:7" ht="19.5" customHeight="1">
      <c r="A316" s="179"/>
      <c r="B316" s="185"/>
      <c r="C316" s="255"/>
      <c r="D316" s="252"/>
      <c r="E316" s="179"/>
      <c r="F316" s="263"/>
      <c r="G316" s="239"/>
    </row>
    <row r="317" spans="1:7" ht="19.5" customHeight="1">
      <c r="A317" s="179"/>
      <c r="B317" s="185"/>
      <c r="C317" s="255"/>
      <c r="D317" s="252"/>
      <c r="E317" s="179"/>
      <c r="F317" s="263"/>
      <c r="G317" s="239"/>
    </row>
    <row r="318" spans="1:7" ht="19.5" customHeight="1">
      <c r="A318" s="179"/>
      <c r="B318" s="185"/>
      <c r="C318" s="255"/>
      <c r="D318" s="252"/>
      <c r="E318" s="179"/>
      <c r="F318" s="263"/>
      <c r="G318" s="239"/>
    </row>
    <row r="319" spans="1:7" ht="19.5" customHeight="1">
      <c r="A319" s="179"/>
      <c r="B319" s="185"/>
      <c r="C319" s="255"/>
      <c r="D319" s="252"/>
      <c r="E319" s="179"/>
      <c r="F319" s="263"/>
      <c r="G319" s="239"/>
    </row>
    <row r="320" spans="1:7" ht="19.5" customHeight="1">
      <c r="A320" s="179"/>
      <c r="B320" s="185"/>
      <c r="C320" s="255"/>
      <c r="D320" s="252"/>
      <c r="E320" s="179"/>
      <c r="F320" s="263"/>
      <c r="G320" s="239"/>
    </row>
    <row r="321" spans="1:7" ht="19.5" customHeight="1">
      <c r="A321" s="179"/>
      <c r="B321" s="185"/>
      <c r="C321" s="255"/>
      <c r="D321" s="252"/>
      <c r="E321" s="179"/>
      <c r="F321" s="263"/>
      <c r="G321" s="239"/>
    </row>
    <row r="322" spans="1:7" ht="19.5" customHeight="1">
      <c r="A322" s="179"/>
      <c r="B322" s="185"/>
      <c r="C322" s="255"/>
      <c r="D322" s="252"/>
      <c r="E322" s="179"/>
      <c r="F322" s="263"/>
      <c r="G322" s="239"/>
    </row>
    <row r="323" spans="1:7" ht="19.5" customHeight="1">
      <c r="A323" s="179"/>
      <c r="B323" s="185"/>
      <c r="C323" s="255"/>
      <c r="D323" s="252"/>
      <c r="E323" s="179"/>
      <c r="F323" s="263"/>
      <c r="G323" s="239"/>
    </row>
    <row r="324" spans="1:7" ht="19.5" customHeight="1">
      <c r="A324" s="179"/>
      <c r="B324" s="185"/>
      <c r="C324" s="255"/>
      <c r="D324" s="252"/>
      <c r="E324" s="179"/>
      <c r="F324" s="263"/>
      <c r="G324" s="239"/>
    </row>
    <row r="325" spans="1:7" ht="19.5" customHeight="1">
      <c r="A325" s="179"/>
      <c r="B325" s="185"/>
      <c r="C325" s="255"/>
      <c r="D325" s="252"/>
      <c r="E325" s="179"/>
      <c r="F325" s="263"/>
      <c r="G325" s="239"/>
    </row>
    <row r="326" spans="1:7" ht="19.5" customHeight="1">
      <c r="A326" s="179"/>
      <c r="B326" s="185"/>
      <c r="C326" s="255"/>
      <c r="D326" s="252"/>
      <c r="E326" s="179"/>
      <c r="F326" s="263"/>
      <c r="G326" s="239"/>
    </row>
    <row r="327" spans="1:7" ht="19.5" customHeight="1">
      <c r="A327" s="179"/>
      <c r="B327" s="185"/>
      <c r="C327" s="255"/>
      <c r="D327" s="252"/>
      <c r="E327" s="179"/>
      <c r="F327" s="263"/>
      <c r="G327" s="239"/>
    </row>
    <row r="328" spans="1:7" ht="19.5" customHeight="1">
      <c r="A328" s="179"/>
      <c r="B328" s="185"/>
      <c r="C328" s="255"/>
      <c r="D328" s="252"/>
      <c r="E328" s="179"/>
      <c r="F328" s="263"/>
      <c r="G328" s="239"/>
    </row>
    <row r="329" spans="1:7" ht="19.5" customHeight="1">
      <c r="A329" s="179"/>
      <c r="B329" s="185"/>
      <c r="C329" s="255"/>
      <c r="D329" s="252"/>
      <c r="E329" s="179"/>
      <c r="F329" s="263"/>
      <c r="G329" s="239"/>
    </row>
    <row r="330" spans="1:7" ht="19.5" customHeight="1">
      <c r="A330" s="179"/>
      <c r="B330" s="185"/>
      <c r="C330" s="255"/>
      <c r="D330" s="252"/>
      <c r="E330" s="179"/>
      <c r="F330" s="263"/>
      <c r="G330" s="239"/>
    </row>
    <row r="331" spans="1:7" ht="19.5" customHeight="1">
      <c r="A331" s="179"/>
      <c r="B331" s="185"/>
      <c r="C331" s="255"/>
      <c r="D331" s="252"/>
      <c r="E331" s="179"/>
      <c r="F331" s="263"/>
      <c r="G331" s="239"/>
    </row>
    <row r="332" spans="1:7" ht="19.5" customHeight="1">
      <c r="A332" s="179"/>
      <c r="B332" s="185"/>
      <c r="C332" s="255"/>
      <c r="D332" s="252"/>
      <c r="E332" s="179"/>
      <c r="F332" s="263"/>
      <c r="G332" s="239"/>
    </row>
    <row r="333" spans="1:7" ht="19.5" customHeight="1">
      <c r="A333" s="179"/>
      <c r="B333" s="185"/>
      <c r="C333" s="255"/>
      <c r="D333" s="252"/>
      <c r="E333" s="179"/>
      <c r="F333" s="263"/>
      <c r="G333" s="239"/>
    </row>
    <row r="334" spans="1:7" ht="19.5" customHeight="1">
      <c r="A334" s="179"/>
      <c r="B334" s="185"/>
      <c r="C334" s="255"/>
      <c r="D334" s="252"/>
      <c r="E334" s="179"/>
      <c r="F334" s="263"/>
      <c r="G334" s="239"/>
    </row>
    <row r="335" spans="1:7" ht="19.5" customHeight="1">
      <c r="A335" s="179"/>
      <c r="B335" s="185"/>
      <c r="C335" s="255"/>
      <c r="D335" s="252"/>
      <c r="E335" s="179"/>
      <c r="F335" s="263"/>
      <c r="G335" s="239"/>
    </row>
    <row r="336" spans="1:7" ht="19.5" customHeight="1">
      <c r="A336" s="179"/>
      <c r="B336" s="185"/>
      <c r="C336" s="255"/>
      <c r="D336" s="252"/>
      <c r="E336" s="179"/>
      <c r="F336" s="263"/>
      <c r="G336" s="239"/>
    </row>
    <row r="337" spans="1:7" ht="19.5" customHeight="1">
      <c r="A337" s="179"/>
      <c r="B337" s="185"/>
      <c r="C337" s="255"/>
      <c r="D337" s="252"/>
      <c r="E337" s="179"/>
      <c r="F337" s="263"/>
      <c r="G337" s="239"/>
    </row>
    <row r="338" spans="1:7" ht="19.5" customHeight="1">
      <c r="A338" s="179"/>
      <c r="B338" s="185"/>
      <c r="C338" s="255"/>
      <c r="D338" s="252"/>
      <c r="E338" s="179"/>
      <c r="F338" s="263"/>
      <c r="G338" s="239"/>
    </row>
    <row r="339" spans="1:7" ht="19.5" customHeight="1">
      <c r="A339" s="179"/>
      <c r="B339" s="185"/>
      <c r="C339" s="255"/>
      <c r="D339" s="252"/>
      <c r="E339" s="179"/>
      <c r="F339" s="263"/>
      <c r="G339" s="239"/>
    </row>
    <row r="340" spans="1:7" ht="19.5" customHeight="1">
      <c r="A340" s="179"/>
      <c r="B340" s="185"/>
      <c r="C340" s="255"/>
      <c r="D340" s="252"/>
      <c r="E340" s="179"/>
      <c r="F340" s="263"/>
      <c r="G340" s="239"/>
    </row>
    <row r="341" spans="1:7" ht="19.5" customHeight="1">
      <c r="A341" s="179"/>
      <c r="B341" s="185"/>
      <c r="C341" s="255"/>
      <c r="D341" s="252"/>
      <c r="E341" s="179"/>
      <c r="F341" s="263"/>
      <c r="G341" s="239"/>
    </row>
    <row r="342" spans="1:7" ht="19.5" customHeight="1">
      <c r="A342" s="179"/>
      <c r="B342" s="185"/>
      <c r="C342" s="255"/>
      <c r="D342" s="252"/>
      <c r="E342" s="179"/>
      <c r="F342" s="263"/>
      <c r="G342" s="239"/>
    </row>
    <row r="343" spans="1:7" ht="19.5" customHeight="1">
      <c r="A343" s="179"/>
      <c r="B343" s="185"/>
      <c r="C343" s="255"/>
      <c r="D343" s="252"/>
      <c r="E343" s="179"/>
      <c r="F343" s="263"/>
      <c r="G343" s="239"/>
    </row>
    <row r="344" spans="1:7" ht="19.5" customHeight="1">
      <c r="A344" s="179"/>
      <c r="B344" s="185"/>
      <c r="C344" s="255"/>
      <c r="D344" s="252"/>
      <c r="E344" s="179"/>
      <c r="F344" s="263"/>
      <c r="G344" s="239"/>
    </row>
    <row r="345" spans="1:7" ht="19.5" customHeight="1">
      <c r="A345" s="179"/>
      <c r="B345" s="185"/>
      <c r="C345" s="255"/>
      <c r="D345" s="252"/>
      <c r="E345" s="179"/>
      <c r="F345" s="263"/>
      <c r="G345" s="239"/>
    </row>
    <row r="346" spans="1:7" ht="19.5" customHeight="1">
      <c r="A346" s="179"/>
      <c r="B346" s="185"/>
      <c r="C346" s="255"/>
      <c r="D346" s="252"/>
      <c r="E346" s="179"/>
      <c r="F346" s="263"/>
      <c r="G346" s="239"/>
    </row>
    <row r="347" spans="1:7" ht="19.5" customHeight="1">
      <c r="A347" s="179"/>
      <c r="B347" s="185"/>
      <c r="C347" s="255"/>
      <c r="D347" s="252"/>
      <c r="E347" s="179"/>
      <c r="F347" s="263"/>
      <c r="G347" s="239"/>
    </row>
    <row r="348" spans="1:7" ht="19.5" customHeight="1">
      <c r="A348" s="179"/>
      <c r="B348" s="185"/>
      <c r="C348" s="255"/>
      <c r="D348" s="252"/>
      <c r="E348" s="179"/>
      <c r="F348" s="263"/>
      <c r="G348" s="239"/>
    </row>
    <row r="349" spans="1:7" ht="19.5" customHeight="1">
      <c r="A349" s="179"/>
      <c r="B349" s="185"/>
      <c r="C349" s="255"/>
      <c r="D349" s="252"/>
      <c r="E349" s="179"/>
      <c r="F349" s="263"/>
      <c r="G349" s="239"/>
    </row>
    <row r="350" spans="1:7" ht="19.5" customHeight="1">
      <c r="A350" s="179"/>
      <c r="B350" s="185"/>
      <c r="C350" s="255"/>
      <c r="D350" s="252"/>
      <c r="E350" s="179"/>
      <c r="F350" s="263"/>
      <c r="G350" s="239"/>
    </row>
    <row r="351" spans="1:7" ht="19.5" customHeight="1">
      <c r="A351" s="179"/>
      <c r="B351" s="185"/>
      <c r="C351" s="255"/>
      <c r="D351" s="252"/>
      <c r="E351" s="179"/>
      <c r="F351" s="263"/>
      <c r="G351" s="239"/>
    </row>
    <row r="352" spans="1:7" ht="19.5" customHeight="1">
      <c r="A352" s="179"/>
      <c r="B352" s="185"/>
      <c r="C352" s="255"/>
      <c r="D352" s="252"/>
      <c r="E352" s="179"/>
      <c r="F352" s="263"/>
      <c r="G352" s="239"/>
    </row>
    <row r="353" spans="1:7" ht="19.5" customHeight="1">
      <c r="A353" s="179"/>
      <c r="B353" s="185"/>
      <c r="C353" s="255"/>
      <c r="D353" s="252"/>
      <c r="E353" s="179"/>
      <c r="F353" s="263"/>
      <c r="G353" s="239"/>
    </row>
    <row r="354" spans="1:7" ht="19.5" customHeight="1">
      <c r="A354" s="179"/>
      <c r="B354" s="185"/>
      <c r="C354" s="255"/>
      <c r="D354" s="252"/>
      <c r="E354" s="179"/>
      <c r="F354" s="263"/>
      <c r="G354" s="239"/>
    </row>
    <row r="355" spans="1:7" ht="19.5" customHeight="1">
      <c r="A355" s="179"/>
      <c r="B355" s="185"/>
      <c r="C355" s="255"/>
      <c r="D355" s="252"/>
      <c r="E355" s="179"/>
      <c r="F355" s="263"/>
      <c r="G355" s="239"/>
    </row>
    <row r="356" spans="1:7" ht="19.5" customHeight="1">
      <c r="A356" s="179"/>
      <c r="B356" s="185"/>
      <c r="C356" s="255"/>
      <c r="D356" s="252"/>
      <c r="E356" s="179"/>
      <c r="F356" s="263"/>
      <c r="G356" s="239"/>
    </row>
    <row r="357" spans="1:7" ht="19.5" customHeight="1">
      <c r="A357" s="179"/>
      <c r="B357" s="185"/>
      <c r="C357" s="255"/>
      <c r="D357" s="252"/>
      <c r="E357" s="179"/>
      <c r="F357" s="263"/>
      <c r="G357" s="239"/>
    </row>
    <row r="358" spans="1:7" ht="19.5" customHeight="1">
      <c r="A358" s="179"/>
      <c r="B358" s="185"/>
      <c r="C358" s="255"/>
      <c r="D358" s="252"/>
      <c r="E358" s="179"/>
      <c r="F358" s="263"/>
      <c r="G358" s="239"/>
    </row>
    <row r="359" spans="1:7" ht="19.5" customHeight="1">
      <c r="A359" s="179"/>
      <c r="B359" s="185"/>
      <c r="C359" s="255"/>
      <c r="D359" s="252"/>
      <c r="E359" s="179"/>
      <c r="F359" s="263"/>
      <c r="G359" s="239"/>
    </row>
    <row r="360" spans="1:7" ht="19.5" customHeight="1">
      <c r="A360" s="179"/>
      <c r="B360" s="185"/>
      <c r="C360" s="255"/>
      <c r="D360" s="252"/>
      <c r="E360" s="179"/>
      <c r="F360" s="263"/>
      <c r="G360" s="239"/>
    </row>
    <row r="361" spans="1:7" ht="19.5" customHeight="1">
      <c r="A361" s="179"/>
      <c r="B361" s="185"/>
      <c r="C361" s="255"/>
      <c r="D361" s="252"/>
      <c r="E361" s="179"/>
      <c r="F361" s="263"/>
      <c r="G361" s="239"/>
    </row>
    <row r="362" spans="1:7" ht="19.5" customHeight="1">
      <c r="A362" s="179"/>
      <c r="B362" s="185"/>
      <c r="C362" s="255"/>
      <c r="D362" s="252"/>
      <c r="E362" s="179"/>
      <c r="F362" s="263"/>
      <c r="G362" s="239"/>
    </row>
    <row r="363" spans="1:7" ht="19.5" customHeight="1">
      <c r="A363" s="179"/>
      <c r="B363" s="185"/>
      <c r="C363" s="255"/>
      <c r="D363" s="252"/>
      <c r="E363" s="179"/>
      <c r="F363" s="263"/>
      <c r="G363" s="239"/>
    </row>
    <row r="364" spans="1:7" ht="19.5" customHeight="1">
      <c r="A364" s="179"/>
      <c r="B364" s="185"/>
      <c r="C364" s="255"/>
      <c r="D364" s="252"/>
      <c r="E364" s="179"/>
      <c r="F364" s="263"/>
      <c r="G364" s="239"/>
    </row>
    <row r="365" spans="1:7" ht="19.5" customHeight="1">
      <c r="A365" s="179"/>
      <c r="B365" s="185"/>
      <c r="C365" s="255"/>
      <c r="D365" s="252"/>
      <c r="E365" s="179"/>
      <c r="F365" s="263"/>
      <c r="G365" s="239"/>
    </row>
    <row r="366" spans="1:7" ht="19.5" customHeight="1">
      <c r="A366" s="179"/>
      <c r="B366" s="185"/>
      <c r="C366" s="255"/>
      <c r="D366" s="252"/>
      <c r="E366" s="179"/>
      <c r="F366" s="263"/>
      <c r="G366" s="239"/>
    </row>
    <row r="367" spans="1:7" ht="19.5" customHeight="1">
      <c r="A367" s="179"/>
      <c r="B367" s="185"/>
      <c r="C367" s="255"/>
      <c r="D367" s="252"/>
      <c r="E367" s="179"/>
      <c r="F367" s="263"/>
      <c r="G367" s="239"/>
    </row>
    <row r="368" spans="1:7" ht="19.5" customHeight="1">
      <c r="A368" s="179"/>
      <c r="B368" s="185"/>
      <c r="C368" s="255"/>
      <c r="D368" s="252"/>
      <c r="E368" s="179"/>
      <c r="F368" s="263"/>
      <c r="G368" s="239"/>
    </row>
    <row r="369" spans="1:7" ht="19.5" customHeight="1">
      <c r="A369" s="179"/>
      <c r="B369" s="185"/>
      <c r="C369" s="255"/>
      <c r="D369" s="252"/>
      <c r="E369" s="179"/>
      <c r="F369" s="263"/>
      <c r="G369" s="239"/>
    </row>
    <row r="370" spans="1:7" ht="19.5" customHeight="1">
      <c r="A370" s="179"/>
      <c r="B370" s="185"/>
      <c r="C370" s="255"/>
      <c r="D370" s="252"/>
      <c r="E370" s="179"/>
      <c r="F370" s="263"/>
      <c r="G370" s="239"/>
    </row>
    <row r="371" spans="1:7" ht="19.5" customHeight="1">
      <c r="A371" s="179"/>
      <c r="B371" s="185"/>
      <c r="C371" s="255"/>
      <c r="D371" s="252"/>
      <c r="E371" s="179"/>
      <c r="F371" s="263"/>
      <c r="G371" s="239"/>
    </row>
    <row r="372" spans="1:7" ht="19.5" customHeight="1">
      <c r="A372" s="179"/>
      <c r="B372" s="185"/>
      <c r="C372" s="255"/>
      <c r="D372" s="252"/>
      <c r="E372" s="179"/>
      <c r="F372" s="263"/>
      <c r="G372" s="239"/>
    </row>
    <row r="373" spans="1:7" ht="19.5" customHeight="1">
      <c r="A373" s="179"/>
      <c r="B373" s="185"/>
      <c r="C373" s="255"/>
      <c r="D373" s="252"/>
      <c r="E373" s="179"/>
      <c r="F373" s="263"/>
      <c r="G373" s="239"/>
    </row>
    <row r="374" spans="1:7" ht="19.5" customHeight="1">
      <c r="A374" s="179"/>
      <c r="B374" s="185"/>
      <c r="C374" s="255"/>
      <c r="D374" s="252"/>
      <c r="E374" s="179"/>
      <c r="F374" s="263"/>
      <c r="G374" s="239"/>
    </row>
    <row r="375" spans="1:7" ht="19.5" customHeight="1">
      <c r="A375" s="179"/>
      <c r="B375" s="185"/>
      <c r="C375" s="255"/>
      <c r="D375" s="252"/>
      <c r="E375" s="179"/>
      <c r="F375" s="263"/>
      <c r="G375" s="239"/>
    </row>
    <row r="376" spans="1:7" ht="19.5" customHeight="1">
      <c r="A376" s="179"/>
      <c r="B376" s="185"/>
      <c r="C376" s="255"/>
      <c r="D376" s="252"/>
      <c r="E376" s="179"/>
      <c r="F376" s="263"/>
      <c r="G376" s="239"/>
    </row>
    <row r="377" spans="1:7" ht="19.5" customHeight="1">
      <c r="A377" s="179"/>
      <c r="B377" s="185"/>
      <c r="C377" s="255"/>
      <c r="D377" s="252"/>
      <c r="E377" s="179"/>
      <c r="F377" s="263"/>
      <c r="G377" s="239"/>
    </row>
    <row r="378" spans="1:7" ht="19.5" customHeight="1">
      <c r="A378" s="179"/>
      <c r="B378" s="185"/>
      <c r="C378" s="255"/>
      <c r="D378" s="252"/>
      <c r="E378" s="179"/>
      <c r="F378" s="263"/>
      <c r="G378" s="239"/>
    </row>
    <row r="379" spans="1:7" ht="19.5" customHeight="1">
      <c r="A379" s="179"/>
      <c r="B379" s="185"/>
      <c r="C379" s="255"/>
      <c r="D379" s="252"/>
      <c r="E379" s="179"/>
      <c r="F379" s="263"/>
      <c r="G379" s="239"/>
    </row>
    <row r="380" spans="1:7" ht="19.5" customHeight="1">
      <c r="A380" s="179"/>
      <c r="B380" s="185"/>
      <c r="C380" s="255"/>
      <c r="D380" s="252"/>
      <c r="E380" s="179"/>
      <c r="F380" s="263"/>
      <c r="G380" s="239"/>
    </row>
    <row r="381" spans="1:7" ht="19.5" customHeight="1">
      <c r="A381" s="179"/>
      <c r="B381" s="185"/>
      <c r="C381" s="255"/>
      <c r="D381" s="252"/>
      <c r="E381" s="179"/>
      <c r="F381" s="263"/>
      <c r="G381" s="239"/>
    </row>
    <row r="382" spans="1:7" ht="19.5" customHeight="1">
      <c r="A382" s="179"/>
      <c r="B382" s="185"/>
      <c r="C382" s="255"/>
      <c r="D382" s="252"/>
      <c r="E382" s="179"/>
      <c r="F382" s="263"/>
      <c r="G382" s="239"/>
    </row>
    <row r="383" spans="1:7" ht="19.5" customHeight="1">
      <c r="A383" s="179"/>
      <c r="B383" s="185"/>
      <c r="C383" s="255"/>
      <c r="D383" s="252"/>
      <c r="E383" s="179"/>
      <c r="F383" s="263"/>
      <c r="G383" s="239"/>
    </row>
    <row r="384" spans="1:7" ht="19.5" customHeight="1">
      <c r="A384" s="179"/>
      <c r="B384" s="185"/>
      <c r="C384" s="255"/>
      <c r="D384" s="252"/>
      <c r="E384" s="179"/>
      <c r="F384" s="263"/>
      <c r="G384" s="239"/>
    </row>
    <row r="385" spans="1:7" ht="19.5" customHeight="1">
      <c r="A385" s="179"/>
      <c r="B385" s="185"/>
      <c r="C385" s="255"/>
      <c r="D385" s="252"/>
      <c r="E385" s="179"/>
      <c r="F385" s="263"/>
      <c r="G385" s="239"/>
    </row>
    <row r="386" spans="1:7" ht="19.5" customHeight="1">
      <c r="A386" s="179"/>
      <c r="B386" s="185"/>
      <c r="C386" s="255"/>
      <c r="D386" s="252"/>
      <c r="E386" s="179"/>
      <c r="F386" s="263"/>
      <c r="G386" s="239"/>
    </row>
    <row r="387" spans="1:7" ht="19.5" customHeight="1">
      <c r="A387" s="179"/>
      <c r="B387" s="185"/>
      <c r="C387" s="255"/>
      <c r="D387" s="252"/>
      <c r="E387" s="179"/>
      <c r="F387" s="263"/>
      <c r="G387" s="239"/>
    </row>
    <row r="388" spans="1:7" ht="19.5" customHeight="1">
      <c r="A388" s="179"/>
      <c r="B388" s="185"/>
      <c r="C388" s="255"/>
      <c r="D388" s="252"/>
      <c r="E388" s="179"/>
      <c r="F388" s="263"/>
      <c r="G388" s="239"/>
    </row>
    <row r="389" spans="1:7" ht="19.5" customHeight="1">
      <c r="A389" s="179"/>
      <c r="B389" s="185"/>
      <c r="C389" s="255"/>
      <c r="D389" s="252"/>
      <c r="E389" s="179"/>
      <c r="F389" s="263"/>
      <c r="G389" s="239"/>
    </row>
    <row r="390" spans="1:7" ht="19.5" customHeight="1">
      <c r="A390" s="179"/>
      <c r="B390" s="185"/>
      <c r="C390" s="255"/>
      <c r="D390" s="252"/>
      <c r="E390" s="179"/>
      <c r="F390" s="263"/>
      <c r="G390" s="239"/>
    </row>
    <row r="391" spans="1:7" ht="19.5" customHeight="1">
      <c r="A391" s="179"/>
      <c r="B391" s="185"/>
      <c r="C391" s="255"/>
      <c r="D391" s="252"/>
      <c r="E391" s="179"/>
      <c r="F391" s="263"/>
      <c r="G391" s="239"/>
    </row>
    <row r="392" spans="1:7" ht="19.5" customHeight="1">
      <c r="A392" s="179"/>
      <c r="B392" s="185"/>
      <c r="C392" s="255"/>
      <c r="D392" s="252"/>
      <c r="E392" s="179"/>
      <c r="F392" s="263"/>
      <c r="G392" s="239"/>
    </row>
    <row r="393" spans="1:7" ht="19.5" customHeight="1">
      <c r="A393" s="179"/>
      <c r="B393" s="185"/>
      <c r="C393" s="255"/>
      <c r="D393" s="252"/>
      <c r="E393" s="179"/>
      <c r="F393" s="263"/>
      <c r="G393" s="239"/>
    </row>
    <row r="394" spans="1:7" ht="19.5" customHeight="1">
      <c r="A394" s="179"/>
      <c r="B394" s="185"/>
      <c r="C394" s="255"/>
      <c r="D394" s="252"/>
      <c r="E394" s="179"/>
      <c r="F394" s="263"/>
      <c r="G394" s="239"/>
    </row>
    <row r="395" spans="1:7" ht="19.5" customHeight="1">
      <c r="A395" s="179"/>
      <c r="B395" s="185"/>
      <c r="C395" s="255"/>
      <c r="D395" s="252"/>
      <c r="E395" s="179"/>
      <c r="F395" s="263"/>
      <c r="G395" s="239"/>
    </row>
    <row r="396" spans="1:7" ht="19.5" customHeight="1">
      <c r="A396" s="179"/>
      <c r="B396" s="185"/>
      <c r="C396" s="255"/>
      <c r="D396" s="252"/>
      <c r="E396" s="179"/>
      <c r="F396" s="263"/>
      <c r="G396" s="239"/>
    </row>
    <row r="397" spans="1:7" ht="19.5" customHeight="1">
      <c r="A397" s="179"/>
      <c r="B397" s="185"/>
      <c r="C397" s="255"/>
      <c r="D397" s="252"/>
      <c r="E397" s="179"/>
      <c r="F397" s="263"/>
      <c r="G397" s="239"/>
    </row>
    <row r="398" spans="1:7" ht="19.5" customHeight="1">
      <c r="A398" s="179"/>
      <c r="B398" s="185"/>
      <c r="C398" s="255"/>
      <c r="D398" s="252"/>
      <c r="E398" s="179"/>
      <c r="F398" s="263"/>
      <c r="G398" s="239"/>
    </row>
    <row r="399" spans="1:7" ht="19.5" customHeight="1">
      <c r="A399" s="179"/>
      <c r="B399" s="185"/>
      <c r="C399" s="255"/>
      <c r="D399" s="252"/>
      <c r="E399" s="179"/>
      <c r="F399" s="263"/>
      <c r="G399" s="239"/>
    </row>
    <row r="400" spans="1:7" ht="19.5" customHeight="1">
      <c r="A400" s="179"/>
      <c r="B400" s="185"/>
      <c r="C400" s="255"/>
      <c r="D400" s="252"/>
      <c r="E400" s="179"/>
      <c r="F400" s="263"/>
      <c r="G400" s="239"/>
    </row>
    <row r="401" spans="1:7" ht="19.5" customHeight="1">
      <c r="A401" s="179"/>
      <c r="B401" s="185"/>
      <c r="C401" s="255"/>
      <c r="D401" s="252"/>
      <c r="E401" s="179"/>
      <c r="F401" s="263"/>
      <c r="G401" s="239"/>
    </row>
    <row r="402" spans="1:7" ht="19.5" customHeight="1">
      <c r="A402" s="179"/>
      <c r="B402" s="185"/>
      <c r="C402" s="255"/>
      <c r="D402" s="252"/>
      <c r="E402" s="179"/>
      <c r="F402" s="263"/>
      <c r="G402" s="239"/>
    </row>
    <row r="403" spans="1:7" ht="19.5" customHeight="1">
      <c r="A403" s="179"/>
      <c r="B403" s="185"/>
      <c r="C403" s="255"/>
      <c r="D403" s="252"/>
      <c r="E403" s="179"/>
      <c r="F403" s="263"/>
      <c r="G403" s="239"/>
    </row>
    <row r="404" spans="1:7" ht="19.5" customHeight="1">
      <c r="A404" s="179"/>
      <c r="B404" s="185"/>
      <c r="C404" s="255"/>
      <c r="D404" s="252"/>
      <c r="E404" s="179"/>
      <c r="F404" s="263"/>
      <c r="G404" s="239"/>
    </row>
    <row r="405" spans="1:7" ht="19.5" customHeight="1">
      <c r="A405" s="179"/>
      <c r="B405" s="185"/>
      <c r="C405" s="255"/>
      <c r="D405" s="252"/>
      <c r="E405" s="179"/>
      <c r="F405" s="263"/>
      <c r="G405" s="239"/>
    </row>
    <row r="406" spans="1:7" ht="19.5" customHeight="1">
      <c r="A406" s="179"/>
      <c r="B406" s="185"/>
      <c r="C406" s="255"/>
      <c r="D406" s="252"/>
      <c r="E406" s="179"/>
      <c r="F406" s="263"/>
      <c r="G406" s="239"/>
    </row>
    <row r="407" spans="1:7" ht="19.5" customHeight="1">
      <c r="A407" s="179"/>
      <c r="B407" s="185"/>
      <c r="C407" s="255"/>
      <c r="D407" s="252"/>
      <c r="E407" s="179"/>
      <c r="F407" s="263"/>
      <c r="G407" s="239"/>
    </row>
    <row r="408" spans="1:7" ht="19.5" customHeight="1">
      <c r="A408" s="179"/>
      <c r="B408" s="185"/>
      <c r="C408" s="255"/>
      <c r="D408" s="252"/>
      <c r="E408" s="179"/>
      <c r="F408" s="263"/>
      <c r="G408" s="239"/>
    </row>
    <row r="409" spans="1:7" ht="19.5" customHeight="1">
      <c r="A409" s="179"/>
      <c r="B409" s="185"/>
      <c r="C409" s="255"/>
      <c r="D409" s="252"/>
      <c r="E409" s="179"/>
      <c r="F409" s="263"/>
      <c r="G409" s="239"/>
    </row>
    <row r="410" spans="1:7" ht="19.5" customHeight="1">
      <c r="A410" s="179"/>
      <c r="B410" s="185"/>
      <c r="C410" s="255"/>
      <c r="D410" s="252"/>
      <c r="E410" s="179"/>
      <c r="F410" s="263"/>
      <c r="G410" s="239"/>
    </row>
    <row r="411" spans="1:7" ht="19.5" customHeight="1">
      <c r="A411" s="179"/>
      <c r="B411" s="185"/>
      <c r="C411" s="255"/>
      <c r="D411" s="252"/>
      <c r="E411" s="179"/>
      <c r="F411" s="263"/>
      <c r="G411" s="239"/>
    </row>
    <row r="412" spans="1:7" ht="19.5" customHeight="1">
      <c r="A412" s="179"/>
      <c r="B412" s="185"/>
      <c r="C412" s="255"/>
      <c r="D412" s="252"/>
      <c r="E412" s="179"/>
      <c r="F412" s="263"/>
      <c r="G412" s="239"/>
    </row>
    <row r="413" spans="1:7" ht="19.5" customHeight="1">
      <c r="A413" s="179"/>
      <c r="B413" s="185"/>
      <c r="C413" s="255"/>
      <c r="D413" s="252"/>
      <c r="E413" s="179"/>
      <c r="F413" s="263"/>
      <c r="G413" s="239"/>
    </row>
    <row r="414" spans="1:7" ht="19.5" customHeight="1">
      <c r="A414" s="179"/>
      <c r="B414" s="185"/>
      <c r="C414" s="255"/>
      <c r="D414" s="252"/>
      <c r="E414" s="179"/>
      <c r="F414" s="263"/>
      <c r="G414" s="239"/>
    </row>
    <row r="415" spans="1:7" ht="19.5" customHeight="1">
      <c r="A415" s="179"/>
      <c r="B415" s="185"/>
      <c r="C415" s="255"/>
      <c r="D415" s="252"/>
      <c r="E415" s="179"/>
      <c r="F415" s="263"/>
      <c r="G415" s="239"/>
    </row>
    <row r="416" spans="1:7" ht="19.5" customHeight="1">
      <c r="A416" s="179"/>
      <c r="B416" s="185"/>
      <c r="C416" s="255"/>
      <c r="D416" s="252"/>
      <c r="E416" s="179"/>
      <c r="F416" s="263"/>
      <c r="G416" s="239"/>
    </row>
    <row r="417" spans="1:7" ht="19.5" customHeight="1">
      <c r="A417" s="179"/>
      <c r="B417" s="185"/>
      <c r="C417" s="255"/>
      <c r="D417" s="252"/>
      <c r="E417" s="179"/>
      <c r="F417" s="263"/>
      <c r="G417" s="239"/>
    </row>
    <row r="418" spans="1:7" ht="19.5" customHeight="1">
      <c r="A418" s="179"/>
      <c r="B418" s="185"/>
      <c r="C418" s="255"/>
      <c r="D418" s="252"/>
      <c r="E418" s="179"/>
      <c r="F418" s="263"/>
      <c r="G418" s="239"/>
    </row>
    <row r="419" spans="1:7" ht="19.5" customHeight="1">
      <c r="A419" s="179"/>
      <c r="B419" s="185"/>
      <c r="C419" s="255"/>
      <c r="D419" s="252"/>
      <c r="E419" s="179"/>
      <c r="F419" s="263"/>
      <c r="G419" s="239"/>
    </row>
    <row r="420" spans="1:7" ht="19.5" customHeight="1">
      <c r="A420" s="179"/>
      <c r="B420" s="185"/>
      <c r="C420" s="255"/>
      <c r="D420" s="252"/>
      <c r="E420" s="179"/>
      <c r="F420" s="263"/>
      <c r="G420" s="239"/>
    </row>
    <row r="421" spans="1:7" ht="19.5" customHeight="1">
      <c r="A421" s="179"/>
      <c r="B421" s="185"/>
      <c r="C421" s="255"/>
      <c r="D421" s="252"/>
      <c r="E421" s="179"/>
      <c r="F421" s="263"/>
      <c r="G421" s="239"/>
    </row>
    <row r="422" spans="1:7" ht="19.5" customHeight="1">
      <c r="A422" s="179"/>
      <c r="B422" s="185"/>
      <c r="C422" s="255"/>
      <c r="D422" s="252"/>
      <c r="E422" s="179"/>
      <c r="F422" s="263"/>
      <c r="G422" s="239"/>
    </row>
    <row r="423" spans="1:7" ht="19.5" customHeight="1">
      <c r="A423" s="179"/>
      <c r="B423" s="185"/>
      <c r="C423" s="255"/>
      <c r="D423" s="252"/>
      <c r="E423" s="179"/>
      <c r="F423" s="263"/>
      <c r="G423" s="239"/>
    </row>
    <row r="424" spans="1:7" ht="19.5" customHeight="1">
      <c r="A424" s="179"/>
      <c r="B424" s="185"/>
      <c r="C424" s="255"/>
      <c r="D424" s="252"/>
      <c r="E424" s="179"/>
      <c r="F424" s="263"/>
      <c r="G424" s="239"/>
    </row>
    <row r="425" spans="1:7" ht="19.5" customHeight="1">
      <c r="A425" s="179"/>
      <c r="B425" s="185"/>
      <c r="C425" s="255"/>
      <c r="D425" s="252"/>
      <c r="E425" s="179"/>
      <c r="F425" s="263"/>
      <c r="G425" s="239"/>
    </row>
    <row r="426" spans="1:7" ht="19.5" customHeight="1">
      <c r="A426" s="179"/>
      <c r="B426" s="185"/>
      <c r="C426" s="255"/>
      <c r="D426" s="252"/>
      <c r="E426" s="179"/>
      <c r="F426" s="263"/>
      <c r="G426" s="239"/>
    </row>
    <row r="427" spans="1:7" ht="19.5" customHeight="1">
      <c r="A427" s="179"/>
      <c r="B427" s="185"/>
      <c r="C427" s="255"/>
      <c r="D427" s="252"/>
      <c r="E427" s="179"/>
      <c r="F427" s="263"/>
      <c r="G427" s="239"/>
    </row>
    <row r="428" spans="1:7" ht="19.5" customHeight="1">
      <c r="A428" s="179"/>
      <c r="B428" s="185"/>
      <c r="C428" s="255"/>
      <c r="D428" s="252"/>
      <c r="E428" s="179"/>
      <c r="F428" s="263"/>
      <c r="G428" s="239"/>
    </row>
    <row r="429" spans="1:7" ht="19.5" customHeight="1">
      <c r="A429" s="179"/>
      <c r="B429" s="185"/>
      <c r="C429" s="255"/>
      <c r="D429" s="252"/>
      <c r="E429" s="179"/>
      <c r="F429" s="263"/>
      <c r="G429" s="239"/>
    </row>
    <row r="430" spans="1:7" ht="19.5" customHeight="1">
      <c r="A430" s="179"/>
      <c r="B430" s="185"/>
      <c r="C430" s="255"/>
      <c r="D430" s="252"/>
      <c r="E430" s="179"/>
      <c r="F430" s="263"/>
      <c r="G430" s="239"/>
    </row>
    <row r="431" spans="1:7" ht="19.5" customHeight="1">
      <c r="A431" s="179"/>
      <c r="B431" s="185"/>
      <c r="C431" s="255"/>
      <c r="D431" s="252"/>
      <c r="E431" s="179"/>
      <c r="F431" s="263"/>
      <c r="G431" s="239"/>
    </row>
    <row r="432" spans="1:7" ht="19.5" customHeight="1">
      <c r="A432" s="179"/>
      <c r="B432" s="185"/>
      <c r="C432" s="255"/>
      <c r="D432" s="252"/>
      <c r="E432" s="179"/>
      <c r="F432" s="263"/>
      <c r="G432" s="239"/>
    </row>
    <row r="433" spans="1:7" ht="19.5" customHeight="1">
      <c r="A433" s="179"/>
      <c r="B433" s="185"/>
      <c r="C433" s="255"/>
      <c r="D433" s="252"/>
      <c r="E433" s="179"/>
      <c r="F433" s="263"/>
      <c r="G433" s="239"/>
    </row>
    <row r="434" spans="1:7" ht="19.5" customHeight="1">
      <c r="A434" s="179"/>
      <c r="B434" s="185"/>
      <c r="C434" s="255"/>
      <c r="D434" s="252"/>
      <c r="E434" s="179"/>
      <c r="F434" s="263"/>
      <c r="G434" s="239"/>
    </row>
    <row r="435" spans="1:7" ht="19.5" customHeight="1">
      <c r="A435" s="179"/>
      <c r="B435" s="185"/>
      <c r="C435" s="255"/>
      <c r="D435" s="252"/>
      <c r="E435" s="179"/>
      <c r="F435" s="263"/>
      <c r="G435" s="239"/>
    </row>
    <row r="436" spans="1:7" ht="19.5" customHeight="1">
      <c r="A436" s="179"/>
      <c r="B436" s="185"/>
      <c r="C436" s="255"/>
      <c r="D436" s="252"/>
      <c r="E436" s="179"/>
      <c r="F436" s="263"/>
      <c r="G436" s="239"/>
    </row>
    <row r="437" spans="1:7" ht="19.5" customHeight="1">
      <c r="A437" s="179"/>
      <c r="B437" s="185"/>
      <c r="C437" s="255"/>
      <c r="D437" s="252"/>
      <c r="E437" s="179"/>
      <c r="F437" s="263"/>
      <c r="G437" s="239"/>
    </row>
    <row r="438" spans="1:7" ht="19.5" customHeight="1">
      <c r="A438" s="179"/>
      <c r="B438" s="185"/>
      <c r="C438" s="255"/>
      <c r="D438" s="252"/>
      <c r="E438" s="179"/>
      <c r="F438" s="263"/>
      <c r="G438" s="239"/>
    </row>
    <row r="439" spans="1:7" ht="19.5" customHeight="1">
      <c r="A439" s="179"/>
      <c r="B439" s="185"/>
      <c r="C439" s="255"/>
      <c r="D439" s="252"/>
      <c r="E439" s="179"/>
      <c r="F439" s="263"/>
      <c r="G439" s="239"/>
    </row>
    <row r="440" spans="1:7" ht="19.5" customHeight="1">
      <c r="A440" s="179"/>
      <c r="B440" s="185"/>
      <c r="C440" s="255"/>
      <c r="D440" s="252"/>
      <c r="E440" s="179"/>
      <c r="F440" s="263"/>
      <c r="G440" s="239"/>
    </row>
    <row r="441" spans="1:7" ht="19.5" customHeight="1">
      <c r="A441" s="179"/>
      <c r="B441" s="185"/>
      <c r="C441" s="255"/>
      <c r="D441" s="252"/>
      <c r="E441" s="179"/>
      <c r="F441" s="263"/>
      <c r="G441" s="239"/>
    </row>
    <row r="442" spans="1:7" ht="19.5" customHeight="1">
      <c r="A442" s="179"/>
      <c r="B442" s="185"/>
      <c r="C442" s="255"/>
      <c r="D442" s="252"/>
      <c r="E442" s="179"/>
      <c r="F442" s="263"/>
      <c r="G442" s="239"/>
    </row>
    <row r="443" spans="1:7" ht="19.5" customHeight="1">
      <c r="A443" s="179"/>
      <c r="B443" s="185"/>
      <c r="C443" s="255"/>
      <c r="D443" s="252"/>
      <c r="E443" s="179"/>
      <c r="F443" s="263"/>
      <c r="G443" s="239"/>
    </row>
    <row r="444" spans="1:7" ht="19.5" customHeight="1">
      <c r="A444" s="179"/>
      <c r="B444" s="185"/>
      <c r="C444" s="255"/>
      <c r="D444" s="252"/>
      <c r="E444" s="179"/>
      <c r="F444" s="263"/>
      <c r="G444" s="239"/>
    </row>
    <row r="445" spans="1:7" ht="19.5" customHeight="1">
      <c r="A445" s="179"/>
      <c r="B445" s="185"/>
      <c r="C445" s="255"/>
      <c r="D445" s="252"/>
      <c r="E445" s="179"/>
      <c r="F445" s="263"/>
      <c r="G445" s="239"/>
    </row>
    <row r="446" spans="1:7" ht="19.5" customHeight="1">
      <c r="A446" s="179"/>
      <c r="B446" s="185"/>
      <c r="C446" s="255"/>
      <c r="D446" s="252"/>
      <c r="E446" s="179"/>
      <c r="F446" s="263"/>
      <c r="G446" s="239"/>
    </row>
    <row r="447" spans="1:7" ht="19.5" customHeight="1">
      <c r="A447" s="179"/>
      <c r="B447" s="185"/>
      <c r="C447" s="255"/>
      <c r="D447" s="252"/>
      <c r="E447" s="179"/>
      <c r="F447" s="263"/>
      <c r="G447" s="239"/>
    </row>
    <row r="448" spans="1:7" ht="19.5" customHeight="1">
      <c r="A448" s="179"/>
      <c r="B448" s="185"/>
      <c r="C448" s="255"/>
      <c r="D448" s="252"/>
      <c r="E448" s="179"/>
      <c r="F448" s="263"/>
      <c r="G448" s="239"/>
    </row>
    <row r="449" spans="1:7" ht="19.5" customHeight="1">
      <c r="A449" s="179"/>
      <c r="B449" s="185"/>
      <c r="C449" s="255"/>
      <c r="D449" s="252"/>
      <c r="E449" s="179"/>
      <c r="F449" s="263"/>
      <c r="G449" s="239"/>
    </row>
    <row r="450" spans="1:7" ht="19.5" customHeight="1">
      <c r="A450" s="179"/>
      <c r="B450" s="185"/>
      <c r="C450" s="255"/>
      <c r="D450" s="252"/>
      <c r="E450" s="179"/>
      <c r="F450" s="263"/>
      <c r="G450" s="239"/>
    </row>
    <row r="451" spans="1:7" ht="19.5" customHeight="1">
      <c r="A451" s="179"/>
      <c r="B451" s="185"/>
      <c r="C451" s="255"/>
      <c r="D451" s="252"/>
      <c r="E451" s="179"/>
      <c r="F451" s="263"/>
      <c r="G451" s="239"/>
    </row>
    <row r="452" spans="1:7" ht="19.5" customHeight="1">
      <c r="A452" s="179"/>
      <c r="B452" s="185"/>
      <c r="C452" s="255"/>
      <c r="D452" s="252"/>
      <c r="E452" s="179"/>
      <c r="F452" s="263"/>
      <c r="G452" s="239"/>
    </row>
    <row r="453" spans="1:7" ht="19.5" customHeight="1">
      <c r="A453" s="179"/>
      <c r="B453" s="185"/>
      <c r="C453" s="255"/>
      <c r="D453" s="252"/>
      <c r="E453" s="179"/>
      <c r="F453" s="263"/>
      <c r="G453" s="239"/>
    </row>
    <row r="454" spans="1:7" ht="19.5" customHeight="1">
      <c r="A454" s="179"/>
      <c r="B454" s="185"/>
      <c r="C454" s="255"/>
      <c r="D454" s="252"/>
      <c r="E454" s="179"/>
      <c r="F454" s="263"/>
      <c r="G454" s="239"/>
    </row>
    <row r="455" spans="1:7" ht="19.5" customHeight="1">
      <c r="A455" s="179"/>
      <c r="B455" s="185"/>
      <c r="C455" s="255"/>
      <c r="D455" s="252"/>
      <c r="E455" s="179"/>
      <c r="F455" s="263"/>
      <c r="G455" s="239"/>
    </row>
    <row r="456" spans="1:7" ht="19.5" customHeight="1">
      <c r="A456" s="179"/>
      <c r="B456" s="185"/>
      <c r="C456" s="255"/>
      <c r="D456" s="252"/>
      <c r="E456" s="179"/>
      <c r="F456" s="263"/>
      <c r="G456" s="239"/>
    </row>
    <row r="457" spans="1:7" ht="19.5" customHeight="1">
      <c r="A457" s="179"/>
      <c r="B457" s="185"/>
      <c r="C457" s="255"/>
      <c r="D457" s="252"/>
      <c r="E457" s="179"/>
      <c r="F457" s="263"/>
      <c r="G457" s="239"/>
    </row>
    <row r="458" spans="1:7" ht="19.5" customHeight="1">
      <c r="A458" s="179"/>
      <c r="B458" s="185"/>
      <c r="C458" s="255"/>
      <c r="D458" s="252"/>
      <c r="E458" s="179"/>
      <c r="F458" s="263"/>
      <c r="G458" s="239"/>
    </row>
    <row r="459" spans="1:7" ht="19.5" customHeight="1">
      <c r="A459" s="179"/>
      <c r="B459" s="185"/>
      <c r="C459" s="255"/>
      <c r="D459" s="252"/>
      <c r="E459" s="179"/>
      <c r="F459" s="263"/>
      <c r="G459" s="239"/>
    </row>
    <row r="460" spans="1:7" ht="19.5" customHeight="1">
      <c r="A460" s="179"/>
      <c r="B460" s="185"/>
      <c r="C460" s="255"/>
      <c r="D460" s="252"/>
      <c r="E460" s="179"/>
      <c r="F460" s="263"/>
      <c r="G460" s="239"/>
    </row>
    <row r="461" spans="1:7" ht="19.5" customHeight="1">
      <c r="A461" s="179"/>
      <c r="B461" s="185"/>
      <c r="C461" s="255"/>
      <c r="D461" s="252"/>
      <c r="E461" s="179"/>
      <c r="F461" s="263"/>
      <c r="G461" s="239"/>
    </row>
    <row r="462" spans="1:7" ht="19.5" customHeight="1">
      <c r="A462" s="179"/>
      <c r="B462" s="185"/>
      <c r="C462" s="255"/>
      <c r="D462" s="252"/>
      <c r="E462" s="179"/>
      <c r="F462" s="263"/>
      <c r="G462" s="239"/>
    </row>
    <row r="463" spans="1:7" ht="19.5" customHeight="1">
      <c r="A463" s="179"/>
      <c r="B463" s="185"/>
      <c r="C463" s="255"/>
      <c r="D463" s="252"/>
      <c r="E463" s="179"/>
      <c r="F463" s="263"/>
      <c r="G463" s="239"/>
    </row>
    <row r="464" spans="1:7" ht="19.5" customHeight="1">
      <c r="A464" s="179"/>
      <c r="B464" s="185"/>
      <c r="C464" s="255"/>
      <c r="D464" s="252"/>
      <c r="E464" s="179"/>
      <c r="F464" s="263"/>
      <c r="G464" s="239"/>
    </row>
    <row r="465" spans="1:7" ht="19.5" customHeight="1">
      <c r="A465" s="179"/>
      <c r="B465" s="185"/>
      <c r="C465" s="255"/>
      <c r="D465" s="252"/>
      <c r="E465" s="179"/>
      <c r="F465" s="263"/>
      <c r="G465" s="239"/>
    </row>
    <row r="466" spans="1:7" ht="19.5" customHeight="1">
      <c r="A466" s="179"/>
      <c r="B466" s="185"/>
      <c r="C466" s="255"/>
      <c r="D466" s="252"/>
      <c r="E466" s="179"/>
      <c r="F466" s="263"/>
      <c r="G466" s="239"/>
    </row>
    <row r="467" spans="1:7" ht="19.5" customHeight="1">
      <c r="A467" s="179"/>
      <c r="B467" s="185"/>
      <c r="C467" s="255"/>
      <c r="D467" s="252"/>
      <c r="E467" s="179"/>
      <c r="F467" s="263"/>
      <c r="G467" s="239"/>
    </row>
    <row r="468" spans="1:7" ht="19.5" customHeight="1">
      <c r="A468" s="179"/>
      <c r="B468" s="185"/>
      <c r="C468" s="255"/>
      <c r="D468" s="252"/>
      <c r="E468" s="179"/>
      <c r="F468" s="263"/>
      <c r="G468" s="239"/>
    </row>
    <row r="469" spans="1:7" ht="19.5" customHeight="1">
      <c r="A469" s="179"/>
      <c r="B469" s="185"/>
      <c r="C469" s="255"/>
      <c r="D469" s="252"/>
      <c r="E469" s="179"/>
      <c r="F469" s="263"/>
      <c r="G469" s="239"/>
    </row>
    <row r="470" spans="1:7" ht="19.5" customHeight="1">
      <c r="A470" s="179"/>
      <c r="B470" s="185"/>
      <c r="C470" s="255"/>
      <c r="D470" s="252"/>
      <c r="E470" s="179"/>
      <c r="F470" s="263"/>
      <c r="G470" s="239"/>
    </row>
    <row r="471" spans="1:7" ht="19.5" customHeight="1">
      <c r="A471" s="179"/>
      <c r="B471" s="185"/>
      <c r="C471" s="255"/>
      <c r="D471" s="252"/>
      <c r="E471" s="179"/>
      <c r="F471" s="263"/>
      <c r="G471" s="239"/>
    </row>
    <row r="472" spans="1:7" ht="19.5" customHeight="1">
      <c r="A472" s="179"/>
      <c r="B472" s="185"/>
      <c r="C472" s="255"/>
      <c r="D472" s="252"/>
      <c r="E472" s="179"/>
      <c r="F472" s="263"/>
      <c r="G472" s="239"/>
    </row>
    <row r="473" spans="1:7" ht="19.5" customHeight="1">
      <c r="A473" s="179"/>
      <c r="B473" s="185"/>
      <c r="C473" s="255"/>
      <c r="D473" s="252"/>
      <c r="E473" s="179"/>
      <c r="F473" s="263"/>
      <c r="G473" s="239"/>
    </row>
    <row r="474" spans="1:7" ht="19.5" customHeight="1">
      <c r="A474" s="179"/>
      <c r="B474" s="185"/>
      <c r="C474" s="255"/>
      <c r="D474" s="252"/>
      <c r="E474" s="179"/>
      <c r="F474" s="263"/>
      <c r="G474" s="239"/>
    </row>
    <row r="475" spans="1:7" ht="19.5" customHeight="1">
      <c r="A475" s="179"/>
      <c r="B475" s="185"/>
      <c r="C475" s="255"/>
      <c r="D475" s="252"/>
      <c r="E475" s="179"/>
      <c r="F475" s="263"/>
      <c r="G475" s="239"/>
    </row>
    <row r="476" spans="1:7" ht="19.5" customHeight="1">
      <c r="A476" s="179"/>
      <c r="B476" s="185"/>
      <c r="C476" s="255"/>
      <c r="D476" s="252"/>
      <c r="E476" s="179"/>
      <c r="F476" s="263"/>
      <c r="G476" s="239"/>
    </row>
    <row r="477" spans="1:7" ht="19.5" customHeight="1">
      <c r="A477" s="179"/>
      <c r="B477" s="185"/>
      <c r="C477" s="255"/>
      <c r="D477" s="252"/>
      <c r="E477" s="179"/>
      <c r="F477" s="263"/>
      <c r="G477" s="239"/>
    </row>
    <row r="478" spans="1:7" ht="19.5" customHeight="1">
      <c r="A478" s="179"/>
      <c r="B478" s="185"/>
      <c r="C478" s="255"/>
      <c r="D478" s="252"/>
      <c r="E478" s="179"/>
      <c r="F478" s="263"/>
      <c r="G478" s="239"/>
    </row>
    <row r="479" spans="1:7" ht="19.5" customHeight="1">
      <c r="A479" s="179"/>
      <c r="B479" s="185"/>
      <c r="C479" s="255"/>
      <c r="D479" s="252"/>
      <c r="E479" s="179"/>
      <c r="F479" s="263"/>
      <c r="G479" s="239"/>
    </row>
    <row r="480" spans="1:7" ht="19.5" customHeight="1">
      <c r="A480" s="179"/>
      <c r="B480" s="185"/>
      <c r="C480" s="255"/>
      <c r="D480" s="252"/>
      <c r="E480" s="179"/>
      <c r="F480" s="263"/>
      <c r="G480" s="239"/>
    </row>
    <row r="481" spans="1:7" ht="19.5" customHeight="1">
      <c r="A481" s="179"/>
      <c r="B481" s="185"/>
      <c r="C481" s="255"/>
      <c r="D481" s="252"/>
      <c r="E481" s="179"/>
      <c r="F481" s="263"/>
      <c r="G481" s="239"/>
    </row>
    <row r="482" spans="1:7" ht="19.5" customHeight="1">
      <c r="A482" s="179"/>
      <c r="B482" s="185"/>
      <c r="C482" s="255"/>
      <c r="D482" s="252"/>
      <c r="E482" s="179"/>
      <c r="F482" s="263"/>
      <c r="G482" s="239"/>
    </row>
    <row r="483" spans="1:7" ht="19.5" customHeight="1">
      <c r="A483" s="179"/>
      <c r="B483" s="185"/>
      <c r="C483" s="255"/>
      <c r="D483" s="252"/>
      <c r="E483" s="179"/>
      <c r="F483" s="263"/>
      <c r="G483" s="239"/>
    </row>
    <row r="484" spans="1:7" ht="19.5" customHeight="1">
      <c r="A484" s="179"/>
      <c r="B484" s="185"/>
      <c r="C484" s="255"/>
      <c r="D484" s="252"/>
      <c r="E484" s="179"/>
      <c r="F484" s="263"/>
      <c r="G484" s="239"/>
    </row>
    <row r="485" spans="1:7" ht="19.5" customHeight="1">
      <c r="A485" s="179"/>
      <c r="B485" s="185"/>
      <c r="C485" s="255"/>
      <c r="D485" s="252"/>
      <c r="E485" s="179"/>
      <c r="F485" s="263"/>
      <c r="G485" s="239"/>
    </row>
    <row r="486" spans="1:7" ht="19.5" customHeight="1">
      <c r="A486" s="179"/>
      <c r="B486" s="185"/>
      <c r="C486" s="255"/>
      <c r="D486" s="252"/>
      <c r="E486" s="179"/>
      <c r="F486" s="263"/>
      <c r="G486" s="239"/>
    </row>
    <row r="487" spans="1:7" ht="19.5" customHeight="1">
      <c r="A487" s="179"/>
      <c r="B487" s="185"/>
      <c r="C487" s="255"/>
      <c r="D487" s="252"/>
      <c r="E487" s="179"/>
      <c r="F487" s="263"/>
      <c r="G487" s="239"/>
    </row>
    <row r="488" spans="1:7" ht="19.5" customHeight="1">
      <c r="A488" s="179"/>
      <c r="B488" s="185"/>
      <c r="C488" s="255"/>
      <c r="D488" s="252"/>
      <c r="E488" s="179"/>
      <c r="F488" s="263"/>
      <c r="G488" s="239"/>
    </row>
    <row r="489" spans="1:7" ht="19.5" customHeight="1">
      <c r="A489" s="179"/>
      <c r="B489" s="185"/>
      <c r="C489" s="255"/>
      <c r="D489" s="252"/>
      <c r="E489" s="179"/>
      <c r="F489" s="263"/>
      <c r="G489" s="239"/>
    </row>
    <row r="490" spans="1:7" ht="19.5" customHeight="1">
      <c r="A490" s="179"/>
      <c r="B490" s="185"/>
      <c r="C490" s="255"/>
      <c r="D490" s="252"/>
      <c r="E490" s="179"/>
      <c r="F490" s="263"/>
      <c r="G490" s="239"/>
    </row>
    <row r="491" spans="1:7" ht="19.5" customHeight="1">
      <c r="A491" s="179"/>
      <c r="B491" s="185"/>
      <c r="C491" s="255"/>
      <c r="D491" s="252"/>
      <c r="E491" s="179"/>
      <c r="F491" s="263"/>
      <c r="G491" s="239"/>
    </row>
    <row r="492" spans="1:7" ht="19.5" customHeight="1">
      <c r="A492" s="179"/>
      <c r="B492" s="185"/>
      <c r="C492" s="255"/>
      <c r="D492" s="252"/>
      <c r="E492" s="179"/>
      <c r="F492" s="263"/>
      <c r="G492" s="239"/>
    </row>
    <row r="493" spans="1:7" ht="19.5" customHeight="1">
      <c r="A493" s="179"/>
      <c r="B493" s="185"/>
      <c r="C493" s="255"/>
      <c r="D493" s="252"/>
      <c r="E493" s="179"/>
      <c r="F493" s="263"/>
      <c r="G493" s="239"/>
    </row>
    <row r="494" spans="1:7" ht="19.5" customHeight="1">
      <c r="A494" s="179"/>
      <c r="B494" s="185"/>
      <c r="C494" s="255"/>
      <c r="D494" s="252"/>
      <c r="E494" s="179"/>
      <c r="F494" s="263"/>
      <c r="G494" s="239"/>
    </row>
    <row r="495" spans="1:7" ht="19.5" customHeight="1">
      <c r="A495" s="179"/>
      <c r="B495" s="185"/>
      <c r="C495" s="255"/>
      <c r="D495" s="252"/>
      <c r="E495" s="179"/>
      <c r="F495" s="263"/>
      <c r="G495" s="239"/>
    </row>
    <row r="496" spans="1:7" ht="19.5" customHeight="1">
      <c r="A496" s="179"/>
      <c r="B496" s="185"/>
      <c r="C496" s="255"/>
      <c r="D496" s="252"/>
      <c r="E496" s="179"/>
      <c r="F496" s="263"/>
      <c r="G496" s="239"/>
    </row>
    <row r="497" spans="1:7" ht="19.5" customHeight="1">
      <c r="A497" s="179"/>
      <c r="B497" s="185"/>
      <c r="C497" s="255"/>
      <c r="D497" s="252"/>
      <c r="E497" s="179"/>
      <c r="F497" s="263"/>
      <c r="G497" s="239"/>
    </row>
    <row r="498" spans="1:7" ht="19.5" customHeight="1">
      <c r="A498" s="179"/>
      <c r="B498" s="185"/>
      <c r="C498" s="255"/>
      <c r="D498" s="252"/>
      <c r="E498" s="179"/>
      <c r="F498" s="263"/>
      <c r="G498" s="239"/>
    </row>
    <row r="499" spans="1:7" ht="19.5" customHeight="1">
      <c r="A499" s="179"/>
      <c r="B499" s="185"/>
      <c r="C499" s="255"/>
      <c r="D499" s="252"/>
      <c r="E499" s="179"/>
      <c r="F499" s="263"/>
      <c r="G499" s="239"/>
    </row>
    <row r="500" spans="1:7" ht="19.5" customHeight="1">
      <c r="A500" s="179"/>
      <c r="B500" s="185"/>
      <c r="C500" s="255"/>
      <c r="D500" s="252"/>
      <c r="E500" s="179"/>
      <c r="F500" s="263"/>
      <c r="G500" s="239"/>
    </row>
    <row r="501" spans="1:7" ht="19.5" customHeight="1">
      <c r="A501" s="179"/>
      <c r="B501" s="185"/>
      <c r="C501" s="255"/>
      <c r="D501" s="252"/>
      <c r="E501" s="179"/>
      <c r="F501" s="263"/>
      <c r="G501" s="239"/>
    </row>
    <row r="502" spans="1:7" ht="19.5" customHeight="1">
      <c r="A502" s="179"/>
      <c r="B502" s="185"/>
      <c r="C502" s="255"/>
      <c r="D502" s="252"/>
      <c r="E502" s="179"/>
      <c r="F502" s="263"/>
      <c r="G502" s="239"/>
    </row>
    <row r="503" spans="1:7" ht="19.5" customHeight="1">
      <c r="A503" s="179"/>
      <c r="B503" s="185"/>
      <c r="C503" s="255"/>
      <c r="D503" s="252"/>
      <c r="E503" s="179"/>
      <c r="F503" s="263"/>
      <c r="G503" s="239"/>
    </row>
    <row r="504" spans="1:7" ht="19.5" customHeight="1">
      <c r="A504" s="179"/>
      <c r="B504" s="185"/>
      <c r="C504" s="255"/>
      <c r="D504" s="252"/>
      <c r="E504" s="179"/>
      <c r="F504" s="263"/>
      <c r="G504" s="239"/>
    </row>
    <row r="505" spans="1:7" ht="19.5" customHeight="1">
      <c r="A505" s="179"/>
      <c r="B505" s="185"/>
      <c r="C505" s="255"/>
      <c r="D505" s="252"/>
      <c r="E505" s="179"/>
      <c r="F505" s="263"/>
      <c r="G505" s="239"/>
    </row>
    <row r="506" spans="1:7" ht="19.5" customHeight="1">
      <c r="A506" s="179"/>
      <c r="B506" s="185"/>
      <c r="C506" s="255"/>
      <c r="D506" s="252"/>
      <c r="E506" s="179"/>
      <c r="F506" s="263"/>
      <c r="G506" s="239"/>
    </row>
    <row r="507" spans="1:7" ht="19.5" customHeight="1">
      <c r="A507" s="179"/>
      <c r="B507" s="185"/>
      <c r="C507" s="255"/>
      <c r="D507" s="252"/>
      <c r="E507" s="179"/>
      <c r="F507" s="263"/>
      <c r="G507" s="239"/>
    </row>
    <row r="508" spans="1:7" ht="19.5" customHeight="1">
      <c r="A508" s="179"/>
      <c r="B508" s="185"/>
      <c r="C508" s="255"/>
      <c r="D508" s="252"/>
      <c r="E508" s="179"/>
      <c r="F508" s="263"/>
      <c r="G508" s="239"/>
    </row>
    <row r="509" spans="1:7" ht="19.5" customHeight="1">
      <c r="A509" s="179"/>
      <c r="B509" s="185"/>
      <c r="C509" s="255"/>
      <c r="D509" s="252"/>
      <c r="E509" s="179"/>
      <c r="F509" s="263"/>
      <c r="G509" s="239"/>
    </row>
    <row r="510" spans="1:7" ht="19.5" customHeight="1">
      <c r="A510" s="179"/>
      <c r="B510" s="185"/>
      <c r="C510" s="255"/>
      <c r="D510" s="252"/>
      <c r="E510" s="179"/>
      <c r="F510" s="263"/>
      <c r="G510" s="239"/>
    </row>
    <row r="511" spans="1:7" ht="19.5" customHeight="1">
      <c r="A511" s="179"/>
      <c r="B511" s="185"/>
      <c r="C511" s="255"/>
      <c r="D511" s="252"/>
      <c r="E511" s="179"/>
      <c r="F511" s="263"/>
      <c r="G511" s="239"/>
    </row>
    <row r="512" spans="1:7" ht="19.5" customHeight="1">
      <c r="A512" s="179"/>
      <c r="B512" s="185"/>
      <c r="C512" s="255"/>
      <c r="D512" s="252"/>
      <c r="E512" s="179"/>
      <c r="F512" s="263"/>
      <c r="G512" s="239"/>
    </row>
    <row r="513" spans="1:7" ht="19.5" customHeight="1">
      <c r="A513" s="179"/>
      <c r="B513" s="185"/>
      <c r="C513" s="255"/>
      <c r="D513" s="252"/>
      <c r="E513" s="179"/>
      <c r="F513" s="263"/>
      <c r="G513" s="239"/>
    </row>
    <row r="514" spans="1:7" ht="19.5" customHeight="1">
      <c r="A514" s="179"/>
      <c r="B514" s="185"/>
      <c r="C514" s="255"/>
      <c r="D514" s="252"/>
      <c r="E514" s="179"/>
      <c r="F514" s="263"/>
      <c r="G514" s="239"/>
    </row>
    <row r="515" spans="1:7" ht="19.5" customHeight="1">
      <c r="A515" s="179"/>
      <c r="B515" s="185"/>
      <c r="C515" s="255"/>
      <c r="D515" s="252"/>
      <c r="E515" s="179"/>
      <c r="F515" s="263"/>
      <c r="G515" s="239"/>
    </row>
    <row r="516" spans="1:7" ht="19.5" customHeight="1">
      <c r="A516" s="179"/>
      <c r="B516" s="185"/>
      <c r="C516" s="255"/>
      <c r="D516" s="252"/>
      <c r="E516" s="179"/>
      <c r="F516" s="263"/>
      <c r="G516" s="239"/>
    </row>
    <row r="517" spans="1:7" ht="19.5" customHeight="1">
      <c r="A517" s="179"/>
      <c r="B517" s="185"/>
      <c r="C517" s="255"/>
      <c r="D517" s="252"/>
      <c r="E517" s="179"/>
      <c r="F517" s="263"/>
      <c r="G517" s="239"/>
    </row>
    <row r="518" spans="1:7" ht="19.5" customHeight="1">
      <c r="A518" s="179"/>
      <c r="B518" s="185"/>
      <c r="C518" s="255"/>
      <c r="D518" s="252"/>
      <c r="E518" s="179"/>
      <c r="F518" s="263"/>
      <c r="G518" s="239"/>
    </row>
    <row r="519" spans="1:7" ht="19.5" customHeight="1">
      <c r="A519" s="179"/>
      <c r="B519" s="185"/>
      <c r="C519" s="255"/>
      <c r="D519" s="252"/>
      <c r="E519" s="179"/>
      <c r="F519" s="263"/>
      <c r="G519" s="239"/>
    </row>
    <row r="520" spans="1:7" ht="19.5" customHeight="1">
      <c r="A520" s="179"/>
      <c r="B520" s="185"/>
      <c r="C520" s="255"/>
      <c r="D520" s="252"/>
      <c r="E520" s="179"/>
      <c r="F520" s="263"/>
      <c r="G520" s="239"/>
    </row>
    <row r="521" spans="1:7" ht="19.5" customHeight="1">
      <c r="A521" s="179"/>
      <c r="B521" s="185"/>
      <c r="C521" s="255"/>
      <c r="D521" s="252"/>
      <c r="E521" s="179"/>
      <c r="F521" s="263"/>
      <c r="G521" s="239"/>
    </row>
    <row r="522" spans="1:7" ht="19.5" customHeight="1">
      <c r="A522" s="179"/>
      <c r="B522" s="185"/>
      <c r="C522" s="255"/>
      <c r="D522" s="252"/>
      <c r="E522" s="179"/>
      <c r="F522" s="263"/>
      <c r="G522" s="239"/>
    </row>
    <row r="523" spans="1:7" ht="19.5" customHeight="1">
      <c r="A523" s="179"/>
      <c r="B523" s="185"/>
      <c r="C523" s="255"/>
      <c r="D523" s="252"/>
      <c r="E523" s="179"/>
      <c r="F523" s="263"/>
      <c r="G523" s="239"/>
    </row>
    <row r="524" spans="1:7" ht="19.5" customHeight="1">
      <c r="A524" s="179"/>
      <c r="B524" s="185"/>
      <c r="C524" s="255"/>
      <c r="D524" s="252"/>
      <c r="E524" s="179"/>
      <c r="F524" s="263"/>
      <c r="G524" s="239"/>
    </row>
    <row r="525" spans="1:7" ht="19.5" customHeight="1">
      <c r="A525" s="179"/>
      <c r="B525" s="185"/>
      <c r="C525" s="255"/>
      <c r="D525" s="252"/>
      <c r="E525" s="179"/>
      <c r="F525" s="263"/>
      <c r="G525" s="239"/>
    </row>
    <row r="526" spans="1:7" ht="19.5" customHeight="1">
      <c r="A526" s="179"/>
      <c r="B526" s="185"/>
      <c r="C526" s="255"/>
      <c r="D526" s="252"/>
      <c r="E526" s="179"/>
      <c r="F526" s="263"/>
      <c r="G526" s="239"/>
    </row>
    <row r="527" spans="1:7" ht="19.5" customHeight="1">
      <c r="A527" s="179"/>
      <c r="B527" s="185"/>
      <c r="C527" s="255"/>
      <c r="D527" s="252"/>
      <c r="E527" s="179"/>
      <c r="F527" s="263"/>
      <c r="G527" s="239"/>
    </row>
    <row r="528" spans="1:7" ht="19.5" customHeight="1">
      <c r="A528" s="179"/>
      <c r="B528" s="185"/>
      <c r="C528" s="255"/>
      <c r="D528" s="252"/>
      <c r="E528" s="179"/>
      <c r="F528" s="263"/>
      <c r="G528" s="239"/>
    </row>
    <row r="529" spans="1:7" ht="19.5" customHeight="1">
      <c r="A529" s="179"/>
      <c r="B529" s="185"/>
      <c r="C529" s="255"/>
      <c r="D529" s="252"/>
      <c r="E529" s="179"/>
      <c r="F529" s="263"/>
      <c r="G529" s="239"/>
    </row>
    <row r="530" spans="1:7" ht="19.5" customHeight="1">
      <c r="A530" s="179"/>
      <c r="B530" s="185"/>
      <c r="C530" s="255"/>
      <c r="D530" s="252"/>
      <c r="E530" s="179"/>
      <c r="F530" s="263"/>
      <c r="G530" s="239"/>
    </row>
    <row r="531" spans="1:7" ht="19.5" customHeight="1">
      <c r="A531" s="179"/>
      <c r="B531" s="185"/>
      <c r="C531" s="255"/>
      <c r="D531" s="252"/>
      <c r="E531" s="179"/>
      <c r="F531" s="263"/>
      <c r="G531" s="239"/>
    </row>
    <row r="532" spans="1:7" ht="19.5" customHeight="1">
      <c r="A532" s="179"/>
      <c r="B532" s="185"/>
      <c r="C532" s="255"/>
      <c r="D532" s="252"/>
      <c r="E532" s="179"/>
      <c r="F532" s="263"/>
      <c r="G532" s="239"/>
    </row>
    <row r="533" spans="1:7" ht="19.5" customHeight="1">
      <c r="A533" s="179"/>
      <c r="B533" s="185"/>
      <c r="C533" s="255"/>
      <c r="D533" s="252"/>
      <c r="E533" s="179"/>
      <c r="F533" s="263"/>
      <c r="G533" s="239"/>
    </row>
    <row r="534" spans="1:7" ht="19.5" customHeight="1">
      <c r="A534" s="179"/>
      <c r="B534" s="185"/>
      <c r="C534" s="255"/>
      <c r="D534" s="252"/>
      <c r="E534" s="179"/>
      <c r="F534" s="263"/>
      <c r="G534" s="239"/>
    </row>
    <row r="535" spans="1:7" ht="19.5" customHeight="1">
      <c r="A535" s="179"/>
      <c r="B535" s="185"/>
      <c r="C535" s="255"/>
      <c r="D535" s="252"/>
      <c r="E535" s="179"/>
      <c r="F535" s="263"/>
      <c r="G535" s="239"/>
    </row>
    <row r="536" spans="1:7" ht="19.5" customHeight="1">
      <c r="A536" s="179"/>
      <c r="B536" s="185"/>
      <c r="C536" s="255"/>
      <c r="D536" s="252"/>
      <c r="E536" s="179"/>
      <c r="F536" s="263"/>
      <c r="G536" s="239"/>
    </row>
    <row r="537" spans="1:7" ht="19.5" customHeight="1">
      <c r="A537" s="179"/>
      <c r="B537" s="185"/>
      <c r="C537" s="255"/>
      <c r="D537" s="252"/>
      <c r="E537" s="179"/>
      <c r="F537" s="263"/>
      <c r="G537" s="239"/>
    </row>
    <row r="538" spans="1:7" ht="19.5" customHeight="1">
      <c r="A538" s="179"/>
      <c r="B538" s="185"/>
      <c r="C538" s="255"/>
      <c r="D538" s="252"/>
      <c r="E538" s="179"/>
      <c r="F538" s="263"/>
      <c r="G538" s="239"/>
    </row>
    <row r="539" spans="1:7" ht="19.5" customHeight="1">
      <c r="A539" s="179"/>
      <c r="B539" s="185"/>
      <c r="C539" s="255"/>
      <c r="D539" s="252"/>
      <c r="E539" s="179"/>
      <c r="F539" s="263"/>
      <c r="G539" s="239"/>
    </row>
    <row r="540" spans="1:7" ht="19.5" customHeight="1">
      <c r="A540" s="179"/>
      <c r="B540" s="185"/>
      <c r="C540" s="255"/>
      <c r="D540" s="252"/>
      <c r="E540" s="179"/>
      <c r="F540" s="263"/>
      <c r="G540" s="239"/>
    </row>
    <row r="541" spans="1:7" ht="19.5" customHeight="1">
      <c r="A541" s="179"/>
      <c r="B541" s="185"/>
      <c r="C541" s="255"/>
      <c r="D541" s="252"/>
      <c r="E541" s="179"/>
      <c r="F541" s="263"/>
      <c r="G541" s="239"/>
    </row>
    <row r="542" spans="1:7" ht="19.5" customHeight="1">
      <c r="A542" s="179"/>
      <c r="B542" s="185"/>
      <c r="C542" s="255"/>
      <c r="D542" s="252"/>
      <c r="E542" s="179"/>
      <c r="F542" s="263"/>
      <c r="G542" s="239"/>
    </row>
    <row r="543" spans="1:7" ht="19.5" customHeight="1">
      <c r="A543" s="179"/>
      <c r="B543" s="185"/>
      <c r="C543" s="255"/>
      <c r="D543" s="252"/>
      <c r="E543" s="179"/>
      <c r="F543" s="263"/>
      <c r="G543" s="239"/>
    </row>
    <row r="544" spans="1:7" ht="19.5" customHeight="1">
      <c r="A544" s="179"/>
      <c r="B544" s="185"/>
      <c r="C544" s="255"/>
      <c r="D544" s="252"/>
      <c r="E544" s="179"/>
      <c r="F544" s="263"/>
      <c r="G544" s="239"/>
    </row>
    <row r="545" spans="1:7" ht="19.5" customHeight="1">
      <c r="A545" s="179"/>
      <c r="B545" s="185"/>
      <c r="C545" s="255"/>
      <c r="D545" s="252"/>
      <c r="E545" s="179"/>
      <c r="F545" s="263"/>
      <c r="G545" s="239"/>
    </row>
    <row r="546" spans="1:7" ht="19.5" customHeight="1">
      <c r="A546" s="179"/>
      <c r="B546" s="185"/>
      <c r="C546" s="255"/>
      <c r="D546" s="252"/>
      <c r="E546" s="179"/>
      <c r="F546" s="263"/>
      <c r="G546" s="239"/>
    </row>
    <row r="547" spans="1:7" ht="19.5" customHeight="1">
      <c r="A547" s="179"/>
      <c r="B547" s="185"/>
      <c r="C547" s="255"/>
      <c r="D547" s="252"/>
      <c r="E547" s="179"/>
      <c r="F547" s="263"/>
      <c r="G547" s="239"/>
    </row>
    <row r="548" spans="1:7" ht="19.5" customHeight="1">
      <c r="A548" s="179"/>
      <c r="B548" s="185"/>
      <c r="C548" s="255"/>
      <c r="D548" s="252"/>
      <c r="E548" s="179"/>
      <c r="F548" s="263"/>
      <c r="G548" s="239"/>
    </row>
    <row r="549" spans="1:7" ht="19.5" customHeight="1">
      <c r="A549" s="179"/>
      <c r="B549" s="185"/>
      <c r="C549" s="255"/>
      <c r="D549" s="252"/>
      <c r="E549" s="179"/>
      <c r="F549" s="263"/>
      <c r="G549" s="239"/>
    </row>
    <row r="550" spans="1:7" ht="19.5" customHeight="1">
      <c r="A550" s="179"/>
      <c r="B550" s="185"/>
      <c r="C550" s="255"/>
      <c r="D550" s="252"/>
      <c r="E550" s="179"/>
      <c r="F550" s="263"/>
      <c r="G550" s="239"/>
    </row>
    <row r="551" spans="1:7" ht="19.5" customHeight="1">
      <c r="A551" s="179"/>
      <c r="B551" s="185"/>
      <c r="C551" s="255"/>
      <c r="D551" s="252"/>
      <c r="E551" s="179"/>
      <c r="F551" s="263"/>
      <c r="G551" s="239"/>
    </row>
    <row r="552" spans="1:7" ht="19.5" customHeight="1">
      <c r="A552" s="179"/>
      <c r="B552" s="185"/>
      <c r="C552" s="255"/>
      <c r="D552" s="252"/>
      <c r="E552" s="179"/>
      <c r="F552" s="263"/>
      <c r="G552" s="239"/>
    </row>
    <row r="553" spans="1:7" ht="19.5" customHeight="1">
      <c r="A553" s="179"/>
      <c r="B553" s="185"/>
      <c r="C553" s="255"/>
      <c r="D553" s="252"/>
      <c r="E553" s="179"/>
      <c r="F553" s="263"/>
      <c r="G553" s="239"/>
    </row>
    <row r="554" spans="1:7" ht="19.5" customHeight="1">
      <c r="A554" s="179"/>
      <c r="B554" s="185"/>
      <c r="C554" s="255"/>
      <c r="D554" s="252"/>
      <c r="E554" s="179"/>
      <c r="F554" s="263"/>
      <c r="G554" s="239"/>
    </row>
    <row r="555" spans="1:7" ht="19.5" customHeight="1">
      <c r="A555" s="179"/>
      <c r="B555" s="185"/>
      <c r="C555" s="255"/>
      <c r="D555" s="252"/>
      <c r="E555" s="179"/>
      <c r="F555" s="263"/>
      <c r="G555" s="239"/>
    </row>
    <row r="556" spans="1:7" ht="19.5" customHeight="1">
      <c r="A556" s="179"/>
      <c r="B556" s="185"/>
      <c r="C556" s="255"/>
      <c r="D556" s="252"/>
      <c r="E556" s="179"/>
      <c r="F556" s="263"/>
      <c r="G556" s="239"/>
    </row>
    <row r="557" spans="1:7" ht="19.5" customHeight="1">
      <c r="A557" s="179"/>
      <c r="B557" s="185"/>
      <c r="C557" s="255"/>
      <c r="D557" s="252"/>
      <c r="E557" s="179"/>
      <c r="F557" s="263"/>
      <c r="G557" s="239"/>
    </row>
    <row r="558" spans="1:7" ht="19.5" customHeight="1">
      <c r="A558" s="179"/>
      <c r="B558" s="185"/>
      <c r="C558" s="255"/>
      <c r="D558" s="252"/>
      <c r="E558" s="179"/>
      <c r="F558" s="263"/>
      <c r="G558" s="239"/>
    </row>
    <row r="559" spans="1:7" ht="19.5" customHeight="1">
      <c r="A559" s="179"/>
      <c r="B559" s="185"/>
      <c r="C559" s="255"/>
      <c r="D559" s="252"/>
      <c r="E559" s="179"/>
      <c r="F559" s="263"/>
      <c r="G559" s="239"/>
    </row>
    <row r="560" spans="1:7" ht="19.5" customHeight="1">
      <c r="A560" s="179"/>
      <c r="B560" s="185"/>
      <c r="C560" s="255"/>
      <c r="D560" s="252"/>
      <c r="E560" s="179"/>
      <c r="F560" s="263"/>
      <c r="G560" s="239"/>
    </row>
    <row r="561" spans="1:7" ht="19.5" customHeight="1">
      <c r="A561" s="179"/>
      <c r="B561" s="185"/>
      <c r="C561" s="255"/>
      <c r="D561" s="252"/>
      <c r="E561" s="179"/>
      <c r="F561" s="263"/>
      <c r="G561" s="239"/>
    </row>
    <row r="562" spans="1:7" ht="19.5" customHeight="1">
      <c r="A562" s="179"/>
      <c r="B562" s="185"/>
      <c r="C562" s="255"/>
      <c r="D562" s="252"/>
      <c r="E562" s="179"/>
      <c r="F562" s="263"/>
      <c r="G562" s="239"/>
    </row>
    <row r="563" spans="1:7" ht="19.5" customHeight="1">
      <c r="A563" s="179"/>
      <c r="B563" s="185"/>
      <c r="C563" s="255"/>
      <c r="D563" s="252"/>
      <c r="E563" s="179"/>
      <c r="F563" s="263"/>
      <c r="G563" s="239"/>
    </row>
    <row r="564" spans="1:7" ht="19.5" customHeight="1">
      <c r="A564" s="179"/>
      <c r="B564" s="185"/>
      <c r="C564" s="255"/>
      <c r="D564" s="252"/>
      <c r="E564" s="179"/>
      <c r="F564" s="263"/>
      <c r="G564" s="239"/>
    </row>
    <row r="565" spans="1:7" ht="19.5" customHeight="1">
      <c r="A565" s="179"/>
      <c r="B565" s="185"/>
      <c r="C565" s="255"/>
      <c r="D565" s="252"/>
      <c r="E565" s="179"/>
      <c r="F565" s="263"/>
      <c r="G565" s="239"/>
    </row>
    <row r="566" spans="1:7" ht="19.5" customHeight="1">
      <c r="A566" s="179"/>
      <c r="B566" s="185"/>
      <c r="C566" s="255"/>
      <c r="D566" s="252"/>
      <c r="E566" s="179"/>
      <c r="F566" s="263"/>
      <c r="G566" s="239"/>
    </row>
    <row r="567" spans="1:7" ht="19.5" customHeight="1">
      <c r="A567" s="179"/>
      <c r="B567" s="185"/>
      <c r="C567" s="255"/>
      <c r="D567" s="252"/>
      <c r="E567" s="179"/>
      <c r="F567" s="263"/>
      <c r="G567" s="239"/>
    </row>
    <row r="568" spans="1:7" ht="19.5" customHeight="1">
      <c r="A568" s="179"/>
      <c r="B568" s="185"/>
      <c r="C568" s="255"/>
      <c r="D568" s="252"/>
      <c r="E568" s="179"/>
      <c r="F568" s="263"/>
      <c r="G568" s="239"/>
    </row>
    <row r="569" spans="1:7" ht="19.5" customHeight="1">
      <c r="A569" s="179"/>
      <c r="B569" s="185"/>
      <c r="C569" s="255"/>
      <c r="D569" s="252"/>
      <c r="E569" s="179"/>
      <c r="F569" s="263"/>
      <c r="G569" s="239"/>
    </row>
    <row r="570" spans="1:7" ht="19.5" customHeight="1">
      <c r="A570" s="179"/>
      <c r="B570" s="185"/>
      <c r="C570" s="255"/>
      <c r="D570" s="252"/>
      <c r="E570" s="179"/>
      <c r="F570" s="263"/>
      <c r="G570" s="239"/>
    </row>
    <row r="571" spans="1:7" ht="19.5" customHeight="1">
      <c r="A571" s="179"/>
      <c r="B571" s="185"/>
      <c r="C571" s="255"/>
      <c r="D571" s="252"/>
      <c r="E571" s="179"/>
      <c r="F571" s="263"/>
      <c r="G571" s="239"/>
    </row>
    <row r="572" spans="1:7" ht="19.5" customHeight="1">
      <c r="A572" s="179"/>
      <c r="B572" s="185"/>
      <c r="C572" s="255"/>
      <c r="D572" s="252"/>
      <c r="E572" s="179"/>
      <c r="F572" s="263"/>
      <c r="G572" s="239"/>
    </row>
    <row r="573" spans="1:7" ht="19.5" customHeight="1">
      <c r="A573" s="179"/>
      <c r="B573" s="185"/>
      <c r="C573" s="255"/>
      <c r="D573" s="252"/>
      <c r="E573" s="179"/>
      <c r="F573" s="263"/>
      <c r="G573" s="239"/>
    </row>
    <row r="574" spans="1:7" ht="19.5" customHeight="1">
      <c r="A574" s="179"/>
      <c r="B574" s="185"/>
      <c r="C574" s="255"/>
      <c r="D574" s="252"/>
      <c r="E574" s="179"/>
      <c r="F574" s="263"/>
      <c r="G574" s="239"/>
    </row>
    <row r="575" spans="1:7" ht="19.5" customHeight="1">
      <c r="A575" s="179"/>
      <c r="B575" s="185"/>
      <c r="C575" s="255"/>
      <c r="D575" s="252"/>
      <c r="E575" s="179"/>
      <c r="F575" s="263"/>
      <c r="G575" s="239"/>
    </row>
    <row r="576" spans="1:7" ht="19.5" customHeight="1">
      <c r="A576" s="179"/>
      <c r="B576" s="185"/>
      <c r="C576" s="255"/>
      <c r="D576" s="252"/>
      <c r="E576" s="179"/>
      <c r="F576" s="263"/>
      <c r="G576" s="239"/>
    </row>
    <row r="577" spans="1:7" ht="19.5" customHeight="1">
      <c r="A577" s="179"/>
      <c r="B577" s="185"/>
      <c r="C577" s="255"/>
      <c r="D577" s="252"/>
      <c r="E577" s="179"/>
      <c r="F577" s="263"/>
      <c r="G577" s="239"/>
    </row>
    <row r="578" spans="1:7" ht="19.5" customHeight="1">
      <c r="A578" s="179"/>
      <c r="B578" s="185"/>
      <c r="C578" s="255"/>
      <c r="D578" s="252"/>
      <c r="E578" s="179"/>
      <c r="F578" s="263"/>
      <c r="G578" s="239"/>
    </row>
    <row r="579" spans="1:7" ht="19.5" customHeight="1">
      <c r="A579" s="179"/>
      <c r="B579" s="185"/>
      <c r="C579" s="255"/>
      <c r="D579" s="252"/>
      <c r="E579" s="179"/>
      <c r="F579" s="263"/>
      <c r="G579" s="239"/>
    </row>
    <row r="580" spans="1:7" ht="19.5" customHeight="1">
      <c r="A580" s="179"/>
      <c r="B580" s="185"/>
      <c r="C580" s="255"/>
      <c r="D580" s="252"/>
      <c r="E580" s="179"/>
      <c r="F580" s="263"/>
      <c r="G580" s="239"/>
    </row>
    <row r="581" spans="1:7" ht="19.5" customHeight="1">
      <c r="A581" s="179"/>
      <c r="B581" s="185"/>
      <c r="C581" s="255"/>
      <c r="D581" s="252"/>
      <c r="E581" s="179"/>
      <c r="F581" s="263"/>
      <c r="G581" s="239"/>
    </row>
    <row r="582" spans="1:7" ht="19.5" customHeight="1">
      <c r="A582" s="179"/>
      <c r="B582" s="185"/>
      <c r="C582" s="255"/>
      <c r="D582" s="252"/>
      <c r="E582" s="179"/>
      <c r="F582" s="263"/>
      <c r="G582" s="239"/>
    </row>
    <row r="583" spans="1:7" ht="19.5" customHeight="1">
      <c r="A583" s="179"/>
      <c r="B583" s="185"/>
      <c r="C583" s="255"/>
      <c r="D583" s="252"/>
      <c r="E583" s="179"/>
      <c r="F583" s="263"/>
      <c r="G583" s="239"/>
    </row>
    <row r="584" spans="1:7" ht="19.5" customHeight="1">
      <c r="A584" s="179"/>
      <c r="B584" s="185"/>
      <c r="C584" s="255"/>
      <c r="D584" s="252"/>
      <c r="E584" s="179"/>
      <c r="F584" s="263"/>
      <c r="G584" s="239"/>
    </row>
    <row r="585" spans="1:7" ht="19.5" customHeight="1">
      <c r="A585" s="179"/>
      <c r="B585" s="185"/>
      <c r="C585" s="255"/>
      <c r="D585" s="252"/>
      <c r="E585" s="179"/>
      <c r="F585" s="263"/>
      <c r="G585" s="239"/>
    </row>
    <row r="586" spans="1:7" ht="19.5" customHeight="1">
      <c r="A586" s="179"/>
      <c r="B586" s="185"/>
      <c r="C586" s="255"/>
      <c r="D586" s="252"/>
      <c r="E586" s="179"/>
      <c r="F586" s="263"/>
      <c r="G586" s="239"/>
    </row>
    <row r="587" spans="1:7" ht="19.5" customHeight="1">
      <c r="A587" s="179"/>
      <c r="B587" s="185"/>
      <c r="C587" s="255"/>
      <c r="D587" s="252"/>
      <c r="E587" s="179"/>
      <c r="F587" s="263"/>
      <c r="G587" s="239"/>
    </row>
    <row r="588" spans="1:7" ht="19.5" customHeight="1">
      <c r="A588" s="179"/>
      <c r="B588" s="185"/>
      <c r="C588" s="255"/>
      <c r="D588" s="252"/>
      <c r="E588" s="179"/>
      <c r="F588" s="263"/>
      <c r="G588" s="239"/>
    </row>
    <row r="589" spans="1:7" ht="19.5" customHeight="1">
      <c r="A589" s="179"/>
      <c r="B589" s="185"/>
      <c r="C589" s="255"/>
      <c r="D589" s="252"/>
      <c r="E589" s="179"/>
      <c r="F589" s="263"/>
      <c r="G589" s="239"/>
    </row>
    <row r="590" spans="1:7" ht="19.5" customHeight="1">
      <c r="A590" s="179"/>
      <c r="B590" s="185"/>
      <c r="C590" s="255"/>
      <c r="D590" s="252"/>
      <c r="E590" s="179"/>
      <c r="F590" s="263"/>
      <c r="G590" s="239"/>
    </row>
    <row r="591" spans="1:7" ht="19.5" customHeight="1">
      <c r="A591" s="179"/>
      <c r="B591" s="185"/>
      <c r="C591" s="255"/>
      <c r="D591" s="252"/>
      <c r="E591" s="179"/>
      <c r="F591" s="263"/>
      <c r="G591" s="239"/>
    </row>
    <row r="592" spans="1:7" ht="19.5" customHeight="1">
      <c r="A592" s="179"/>
      <c r="B592" s="185"/>
      <c r="C592" s="255"/>
      <c r="D592" s="252"/>
      <c r="E592" s="179"/>
      <c r="F592" s="263"/>
      <c r="G592" s="239"/>
    </row>
    <row r="593" spans="1:7" ht="19.5" customHeight="1">
      <c r="A593" s="179"/>
      <c r="B593" s="185"/>
      <c r="C593" s="255"/>
      <c r="D593" s="252"/>
      <c r="E593" s="179"/>
      <c r="F593" s="263"/>
      <c r="G593" s="239"/>
    </row>
    <row r="594" spans="1:7" ht="19.5" customHeight="1">
      <c r="A594" s="179"/>
      <c r="B594" s="185"/>
      <c r="C594" s="255"/>
      <c r="D594" s="252"/>
      <c r="E594" s="179"/>
      <c r="F594" s="263"/>
      <c r="G594" s="239"/>
    </row>
    <row r="595" spans="1:7" ht="19.5" customHeight="1">
      <c r="A595" s="179"/>
      <c r="B595" s="185"/>
      <c r="C595" s="255"/>
      <c r="D595" s="252"/>
      <c r="E595" s="179"/>
      <c r="F595" s="263"/>
      <c r="G595" s="239"/>
    </row>
    <row r="596" spans="1:7" ht="19.5" customHeight="1">
      <c r="A596" s="179"/>
      <c r="B596" s="185"/>
      <c r="C596" s="255"/>
      <c r="D596" s="252"/>
      <c r="E596" s="179"/>
      <c r="F596" s="263"/>
      <c r="G596" s="239"/>
    </row>
    <row r="597" spans="1:7" ht="19.5" customHeight="1">
      <c r="A597" s="179"/>
      <c r="B597" s="185"/>
      <c r="C597" s="255"/>
      <c r="D597" s="252"/>
      <c r="E597" s="179"/>
      <c r="F597" s="263"/>
      <c r="G597" s="239"/>
    </row>
    <row r="598" spans="1:7" ht="19.5" customHeight="1">
      <c r="A598" s="179"/>
      <c r="B598" s="185"/>
      <c r="C598" s="255"/>
      <c r="D598" s="252"/>
      <c r="E598" s="179"/>
      <c r="F598" s="263"/>
      <c r="G598" s="239"/>
    </row>
    <row r="599" spans="1:7" ht="19.5" customHeight="1">
      <c r="A599" s="179"/>
      <c r="B599" s="185"/>
      <c r="C599" s="255"/>
      <c r="D599" s="252"/>
      <c r="E599" s="179"/>
      <c r="F599" s="263"/>
      <c r="G599" s="239"/>
    </row>
    <row r="600" spans="1:7" ht="19.5" customHeight="1">
      <c r="A600" s="179"/>
      <c r="B600" s="185"/>
      <c r="C600" s="255"/>
      <c r="D600" s="252"/>
      <c r="E600" s="179"/>
      <c r="F600" s="263"/>
      <c r="G600" s="239"/>
    </row>
    <row r="601" spans="1:7" ht="19.5" customHeight="1">
      <c r="A601" s="179"/>
      <c r="B601" s="185"/>
      <c r="C601" s="255"/>
      <c r="D601" s="252"/>
      <c r="E601" s="179"/>
      <c r="F601" s="263"/>
      <c r="G601" s="239"/>
    </row>
    <row r="602" spans="1:7" ht="19.5" customHeight="1">
      <c r="A602" s="179"/>
      <c r="B602" s="185"/>
      <c r="C602" s="255"/>
      <c r="D602" s="252"/>
      <c r="E602" s="179"/>
      <c r="F602" s="263"/>
      <c r="G602" s="239"/>
    </row>
    <row r="603" spans="1:7" ht="19.5" customHeight="1">
      <c r="A603" s="179"/>
      <c r="B603" s="185"/>
      <c r="C603" s="255"/>
      <c r="D603" s="252"/>
      <c r="E603" s="179"/>
      <c r="F603" s="263"/>
      <c r="G603" s="239"/>
    </row>
    <row r="604" spans="1:7" ht="19.5" customHeight="1">
      <c r="A604" s="179"/>
      <c r="B604" s="185"/>
      <c r="C604" s="255"/>
      <c r="D604" s="252"/>
      <c r="E604" s="179"/>
      <c r="F604" s="263"/>
      <c r="G604" s="239"/>
    </row>
    <row r="605" spans="1:7" ht="19.5" customHeight="1">
      <c r="A605" s="179"/>
      <c r="B605" s="185"/>
      <c r="C605" s="255"/>
      <c r="D605" s="252"/>
      <c r="E605" s="179"/>
      <c r="F605" s="263"/>
      <c r="G605" s="239"/>
    </row>
    <row r="606" spans="1:7" ht="19.5" customHeight="1">
      <c r="A606" s="179"/>
      <c r="B606" s="185"/>
      <c r="C606" s="255"/>
      <c r="D606" s="252"/>
      <c r="E606" s="179"/>
      <c r="F606" s="263"/>
      <c r="G606" s="239"/>
    </row>
    <row r="607" spans="1:7" ht="19.5" customHeight="1">
      <c r="A607" s="179"/>
      <c r="B607" s="185"/>
      <c r="C607" s="255"/>
      <c r="D607" s="252"/>
      <c r="E607" s="179"/>
      <c r="F607" s="263"/>
      <c r="G607" s="239"/>
    </row>
    <row r="608" spans="1:7" ht="19.5" customHeight="1">
      <c r="A608" s="179"/>
      <c r="B608" s="185"/>
      <c r="C608" s="255"/>
      <c r="D608" s="252"/>
      <c r="E608" s="179"/>
      <c r="F608" s="263"/>
      <c r="G608" s="239"/>
    </row>
    <row r="609" spans="1:7" ht="19.5" customHeight="1">
      <c r="A609" s="179"/>
      <c r="B609" s="185"/>
      <c r="C609" s="255"/>
      <c r="D609" s="252"/>
      <c r="E609" s="179"/>
      <c r="F609" s="263"/>
      <c r="G609" s="239"/>
    </row>
    <row r="610" spans="1:7" ht="19.5" customHeight="1">
      <c r="A610" s="179"/>
      <c r="B610" s="185"/>
      <c r="C610" s="255"/>
      <c r="D610" s="252"/>
      <c r="E610" s="179"/>
      <c r="F610" s="263"/>
      <c r="G610" s="239"/>
    </row>
    <row r="611" spans="1:7" ht="19.5" customHeight="1">
      <c r="A611" s="179"/>
      <c r="B611" s="185"/>
      <c r="C611" s="255"/>
      <c r="D611" s="252"/>
      <c r="E611" s="179"/>
      <c r="F611" s="263"/>
      <c r="G611" s="239"/>
    </row>
    <row r="612" spans="1:7" ht="19.5" customHeight="1">
      <c r="A612" s="179"/>
      <c r="B612" s="185"/>
      <c r="C612" s="255"/>
      <c r="D612" s="252"/>
      <c r="E612" s="179"/>
      <c r="F612" s="263"/>
      <c r="G612" s="239"/>
    </row>
    <row r="613" spans="1:7" ht="19.5" customHeight="1">
      <c r="A613" s="179"/>
      <c r="B613" s="185"/>
      <c r="C613" s="255"/>
      <c r="D613" s="252"/>
      <c r="E613" s="179"/>
      <c r="F613" s="263"/>
      <c r="G613" s="239"/>
    </row>
    <row r="614" spans="1:7" ht="19.5" customHeight="1">
      <c r="A614" s="179"/>
      <c r="B614" s="185"/>
      <c r="C614" s="255"/>
      <c r="D614" s="252"/>
      <c r="E614" s="179"/>
      <c r="F614" s="263"/>
      <c r="G614" s="239"/>
    </row>
    <row r="615" spans="1:7" ht="19.5" customHeight="1">
      <c r="A615" s="179"/>
      <c r="B615" s="185"/>
      <c r="C615" s="255"/>
      <c r="D615" s="252"/>
      <c r="E615" s="179"/>
      <c r="F615" s="263"/>
      <c r="G615" s="239"/>
    </row>
    <row r="616" spans="1:7" ht="19.5" customHeight="1">
      <c r="A616" s="179"/>
      <c r="B616" s="185"/>
      <c r="C616" s="255"/>
      <c r="D616" s="252"/>
      <c r="E616" s="179"/>
      <c r="F616" s="263"/>
      <c r="G616" s="239"/>
    </row>
    <row r="617" spans="1:7" ht="19.5" customHeight="1">
      <c r="A617" s="179"/>
      <c r="B617" s="185"/>
      <c r="C617" s="255"/>
      <c r="D617" s="252"/>
      <c r="E617" s="179"/>
      <c r="F617" s="263"/>
      <c r="G617" s="239"/>
    </row>
    <row r="618" spans="1:7" ht="19.5" customHeight="1">
      <c r="A618" s="179"/>
      <c r="B618" s="185"/>
      <c r="C618" s="255"/>
      <c r="D618" s="252"/>
      <c r="E618" s="179"/>
      <c r="F618" s="263"/>
      <c r="G618" s="239"/>
    </row>
    <row r="619" spans="1:7" ht="19.5" customHeight="1">
      <c r="A619" s="179"/>
      <c r="B619" s="185"/>
      <c r="C619" s="255"/>
      <c r="D619" s="252"/>
      <c r="E619" s="179"/>
      <c r="F619" s="263"/>
      <c r="G619" s="239"/>
    </row>
    <row r="620" spans="1:7" ht="19.5" customHeight="1">
      <c r="A620" s="179"/>
      <c r="B620" s="185"/>
      <c r="C620" s="255"/>
      <c r="D620" s="252"/>
      <c r="E620" s="179"/>
      <c r="F620" s="263"/>
      <c r="G620" s="239"/>
    </row>
    <row r="621" spans="1:7" ht="19.5" customHeight="1">
      <c r="A621" s="179"/>
      <c r="B621" s="185"/>
      <c r="C621" s="255"/>
      <c r="D621" s="252"/>
      <c r="E621" s="179"/>
      <c r="F621" s="263"/>
      <c r="G621" s="239"/>
    </row>
    <row r="622" spans="1:7" ht="19.5" customHeight="1">
      <c r="A622" s="179"/>
      <c r="B622" s="185"/>
      <c r="C622" s="255"/>
      <c r="D622" s="252"/>
      <c r="E622" s="179"/>
      <c r="F622" s="263"/>
      <c r="G622" s="239"/>
    </row>
    <row r="623" spans="1:7" ht="19.5" customHeight="1">
      <c r="A623" s="179"/>
      <c r="B623" s="185"/>
      <c r="C623" s="255"/>
      <c r="D623" s="252"/>
      <c r="E623" s="179"/>
      <c r="F623" s="263"/>
      <c r="G623" s="239"/>
    </row>
    <row r="624" spans="1:7" ht="19.5" customHeight="1">
      <c r="A624" s="179"/>
      <c r="B624" s="185"/>
      <c r="C624" s="255"/>
      <c r="D624" s="252"/>
      <c r="E624" s="179"/>
      <c r="F624" s="263"/>
      <c r="G624" s="239"/>
    </row>
    <row r="625" spans="1:7" ht="19.5" customHeight="1">
      <c r="A625" s="179"/>
      <c r="B625" s="185"/>
      <c r="C625" s="255"/>
      <c r="D625" s="252"/>
      <c r="E625" s="179"/>
      <c r="F625" s="263"/>
      <c r="G625" s="239"/>
    </row>
    <row r="626" spans="1:7" ht="19.5" customHeight="1">
      <c r="A626" s="179"/>
      <c r="B626" s="185"/>
      <c r="C626" s="255"/>
      <c r="D626" s="252"/>
      <c r="E626" s="179"/>
      <c r="F626" s="263"/>
      <c r="G626" s="239"/>
    </row>
    <row r="627" spans="1:7" ht="19.5" customHeight="1">
      <c r="A627" s="179"/>
      <c r="B627" s="185"/>
      <c r="C627" s="255"/>
      <c r="D627" s="252"/>
      <c r="E627" s="179"/>
      <c r="F627" s="263"/>
      <c r="G627" s="239"/>
    </row>
    <row r="628" spans="1:7" ht="19.5" customHeight="1">
      <c r="A628" s="179"/>
      <c r="B628" s="185"/>
      <c r="C628" s="255"/>
      <c r="D628" s="252"/>
      <c r="E628" s="179"/>
      <c r="F628" s="263"/>
      <c r="G628" s="239"/>
    </row>
    <row r="629" spans="1:7" ht="19.5" customHeight="1">
      <c r="A629" s="179"/>
      <c r="B629" s="185"/>
      <c r="C629" s="255"/>
      <c r="D629" s="252"/>
      <c r="E629" s="179"/>
      <c r="F629" s="263"/>
      <c r="G629" s="239"/>
    </row>
    <row r="630" spans="1:7" ht="19.5" customHeight="1">
      <c r="A630" s="179"/>
      <c r="B630" s="185"/>
      <c r="C630" s="255"/>
      <c r="D630" s="252"/>
      <c r="E630" s="179"/>
      <c r="F630" s="263"/>
      <c r="G630" s="239"/>
    </row>
    <row r="631" spans="1:7" ht="19.5" customHeight="1">
      <c r="A631" s="179"/>
      <c r="B631" s="185"/>
      <c r="C631" s="255"/>
      <c r="D631" s="252"/>
      <c r="E631" s="179"/>
      <c r="F631" s="263"/>
      <c r="G631" s="239"/>
    </row>
    <row r="632" spans="1:7" ht="19.5" customHeight="1">
      <c r="A632" s="179"/>
      <c r="B632" s="185"/>
      <c r="C632" s="255"/>
      <c r="D632" s="252"/>
      <c r="E632" s="179"/>
      <c r="F632" s="263"/>
      <c r="G632" s="239"/>
    </row>
    <row r="633" spans="1:7" ht="19.5" customHeight="1">
      <c r="A633" s="179"/>
      <c r="B633" s="185"/>
      <c r="C633" s="255"/>
      <c r="D633" s="252"/>
      <c r="E633" s="179"/>
      <c r="F633" s="263"/>
      <c r="G633" s="239"/>
    </row>
    <row r="634" spans="1:7" ht="19.5" customHeight="1">
      <c r="A634" s="179"/>
      <c r="B634" s="185"/>
      <c r="C634" s="255"/>
      <c r="D634" s="252"/>
      <c r="E634" s="179"/>
      <c r="F634" s="263"/>
      <c r="G634" s="239"/>
    </row>
    <row r="635" spans="1:7" ht="19.5" customHeight="1">
      <c r="A635" s="179"/>
      <c r="B635" s="185"/>
      <c r="C635" s="255"/>
      <c r="D635" s="252"/>
      <c r="E635" s="179"/>
      <c r="F635" s="263"/>
      <c r="G635" s="239"/>
    </row>
    <row r="636" spans="1:7" ht="19.5" customHeight="1">
      <c r="A636" s="179"/>
      <c r="B636" s="185"/>
      <c r="C636" s="255"/>
      <c r="D636" s="252"/>
      <c r="E636" s="179"/>
      <c r="F636" s="263"/>
      <c r="G636" s="239"/>
    </row>
    <row r="637" spans="1:7" ht="19.5" customHeight="1">
      <c r="A637" s="179"/>
      <c r="B637" s="185"/>
      <c r="C637" s="255"/>
      <c r="D637" s="252"/>
      <c r="E637" s="179"/>
      <c r="F637" s="263"/>
      <c r="G637" s="239"/>
    </row>
    <row r="638" spans="1:7" ht="19.5" customHeight="1">
      <c r="A638" s="179"/>
      <c r="B638" s="185"/>
      <c r="C638" s="255"/>
      <c r="D638" s="252"/>
      <c r="E638" s="179"/>
      <c r="F638" s="263"/>
      <c r="G638" s="239"/>
    </row>
    <row r="639" spans="1:7" ht="19.5" customHeight="1">
      <c r="A639" s="179"/>
      <c r="B639" s="185"/>
      <c r="C639" s="255"/>
      <c r="D639" s="252"/>
      <c r="E639" s="179"/>
      <c r="F639" s="263"/>
      <c r="G639" s="239"/>
    </row>
    <row r="640" spans="1:7" ht="19.5" customHeight="1">
      <c r="A640" s="179"/>
      <c r="B640" s="185"/>
      <c r="C640" s="255"/>
      <c r="D640" s="252"/>
      <c r="E640" s="179"/>
      <c r="F640" s="263"/>
      <c r="G640" s="239"/>
    </row>
    <row r="641" spans="1:7" ht="19.5" customHeight="1">
      <c r="A641" s="179"/>
      <c r="B641" s="185"/>
      <c r="C641" s="255"/>
      <c r="D641" s="252"/>
      <c r="E641" s="179"/>
      <c r="F641" s="263"/>
      <c r="G641" s="239"/>
    </row>
    <row r="642" spans="1:7" ht="19.5" customHeight="1">
      <c r="A642" s="179"/>
      <c r="B642" s="185"/>
      <c r="C642" s="255"/>
      <c r="D642" s="252"/>
      <c r="E642" s="179"/>
      <c r="F642" s="263"/>
      <c r="G642" s="239"/>
    </row>
    <row r="643" spans="1:7" ht="19.5" customHeight="1">
      <c r="A643" s="179"/>
      <c r="B643" s="185"/>
      <c r="C643" s="255"/>
      <c r="D643" s="252"/>
      <c r="E643" s="179"/>
      <c r="F643" s="263"/>
      <c r="G643" s="239"/>
    </row>
    <row r="644" spans="1:7" ht="19.5" customHeight="1">
      <c r="A644" s="179"/>
      <c r="B644" s="185"/>
      <c r="C644" s="255"/>
      <c r="D644" s="252"/>
      <c r="E644" s="179"/>
      <c r="F644" s="263"/>
      <c r="G644" s="239"/>
    </row>
    <row r="645" spans="1:7" ht="19.5" customHeight="1">
      <c r="A645" s="179"/>
      <c r="B645" s="185"/>
      <c r="C645" s="255"/>
      <c r="D645" s="252"/>
      <c r="E645" s="179"/>
      <c r="F645" s="263"/>
      <c r="G645" s="239"/>
    </row>
    <row r="646" spans="1:7" ht="19.5" customHeight="1">
      <c r="A646" s="179"/>
      <c r="B646" s="185"/>
      <c r="C646" s="255"/>
      <c r="D646" s="252"/>
      <c r="E646" s="179"/>
      <c r="F646" s="263"/>
      <c r="G646" s="239"/>
    </row>
    <row r="647" spans="1:7" ht="19.5" customHeight="1">
      <c r="A647" s="179"/>
      <c r="B647" s="185"/>
      <c r="C647" s="255"/>
      <c r="D647" s="252"/>
      <c r="E647" s="179"/>
      <c r="F647" s="263"/>
      <c r="G647" s="239"/>
    </row>
    <row r="648" spans="1:7" ht="19.5" customHeight="1">
      <c r="A648" s="179"/>
      <c r="B648" s="185"/>
      <c r="C648" s="255"/>
      <c r="D648" s="252"/>
      <c r="E648" s="179"/>
      <c r="F648" s="263"/>
      <c r="G648" s="239"/>
    </row>
    <row r="649" spans="1:7" ht="19.5" customHeight="1">
      <c r="A649" s="179"/>
      <c r="B649" s="185"/>
      <c r="C649" s="255"/>
      <c r="D649" s="252"/>
      <c r="E649" s="179"/>
      <c r="F649" s="263"/>
      <c r="G649" s="239"/>
    </row>
    <row r="650" spans="1:7" ht="19.5" customHeight="1">
      <c r="A650" s="179"/>
      <c r="B650" s="185"/>
      <c r="C650" s="255"/>
      <c r="D650" s="252"/>
      <c r="E650" s="179"/>
      <c r="F650" s="263"/>
      <c r="G650" s="239"/>
    </row>
    <row r="651" spans="1:7" ht="19.5" customHeight="1">
      <c r="A651" s="179"/>
      <c r="B651" s="185"/>
      <c r="C651" s="255"/>
      <c r="D651" s="252"/>
      <c r="E651" s="179"/>
      <c r="F651" s="263"/>
      <c r="G651" s="239"/>
    </row>
    <row r="652" spans="1:7" ht="19.5" customHeight="1">
      <c r="A652" s="179"/>
      <c r="B652" s="185"/>
      <c r="C652" s="255"/>
      <c r="D652" s="252"/>
      <c r="E652" s="179"/>
      <c r="F652" s="263"/>
      <c r="G652" s="239"/>
    </row>
    <row r="653" spans="1:7" ht="19.5" customHeight="1">
      <c r="A653" s="179"/>
      <c r="B653" s="185"/>
      <c r="C653" s="255"/>
      <c r="D653" s="252"/>
      <c r="E653" s="179"/>
      <c r="F653" s="263"/>
      <c r="G653" s="239"/>
    </row>
    <row r="654" spans="1:7" ht="19.5" customHeight="1">
      <c r="A654" s="179"/>
      <c r="B654" s="185"/>
      <c r="C654" s="255"/>
      <c r="D654" s="252"/>
      <c r="E654" s="179"/>
      <c r="F654" s="263"/>
      <c r="G654" s="239"/>
    </row>
    <row r="655" spans="1:7" ht="19.5" customHeight="1">
      <c r="A655" s="179"/>
      <c r="B655" s="185"/>
      <c r="C655" s="255"/>
      <c r="D655" s="252"/>
      <c r="E655" s="179"/>
      <c r="F655" s="263"/>
      <c r="G655" s="239"/>
    </row>
    <row r="656" spans="1:7" ht="19.5" customHeight="1">
      <c r="A656" s="179"/>
      <c r="B656" s="185"/>
      <c r="C656" s="255"/>
      <c r="D656" s="252"/>
      <c r="E656" s="179"/>
      <c r="F656" s="263"/>
      <c r="G656" s="239"/>
    </row>
    <row r="657" spans="1:7" ht="19.5" customHeight="1">
      <c r="A657" s="179"/>
      <c r="B657" s="185"/>
      <c r="C657" s="255"/>
      <c r="D657" s="252"/>
      <c r="E657" s="179"/>
      <c r="F657" s="263"/>
      <c r="G657" s="239"/>
    </row>
    <row r="658" spans="1:7" ht="19.5" customHeight="1">
      <c r="A658" s="179"/>
      <c r="B658" s="185"/>
      <c r="C658" s="255"/>
      <c r="D658" s="252"/>
      <c r="E658" s="179"/>
      <c r="F658" s="263"/>
      <c r="G658" s="239"/>
    </row>
    <row r="659" spans="1:7" ht="19.5" customHeight="1">
      <c r="A659" s="179"/>
      <c r="B659" s="185"/>
      <c r="C659" s="255"/>
      <c r="D659" s="252"/>
      <c r="E659" s="179"/>
      <c r="F659" s="263"/>
      <c r="G659" s="239"/>
    </row>
    <row r="660" spans="1:7" ht="19.5" customHeight="1">
      <c r="A660" s="179"/>
      <c r="B660" s="185"/>
      <c r="C660" s="255"/>
      <c r="D660" s="252"/>
      <c r="E660" s="179"/>
      <c r="F660" s="263"/>
      <c r="G660" s="239"/>
    </row>
    <row r="661" spans="1:7" ht="19.5" customHeight="1">
      <c r="A661" s="179"/>
      <c r="B661" s="185"/>
      <c r="C661" s="255"/>
      <c r="D661" s="252"/>
      <c r="E661" s="179"/>
      <c r="F661" s="263"/>
      <c r="G661" s="239"/>
    </row>
    <row r="662" spans="1:7" ht="19.5" customHeight="1">
      <c r="A662" s="179"/>
      <c r="B662" s="185"/>
      <c r="C662" s="255"/>
      <c r="D662" s="252"/>
      <c r="E662" s="179"/>
      <c r="F662" s="263"/>
      <c r="G662" s="239"/>
    </row>
    <row r="663" spans="1:7" ht="19.5" customHeight="1">
      <c r="A663" s="179"/>
      <c r="B663" s="185"/>
      <c r="C663" s="255"/>
      <c r="D663" s="252"/>
      <c r="E663" s="179"/>
      <c r="F663" s="263"/>
      <c r="G663" s="239"/>
    </row>
    <row r="664" spans="1:7" ht="19.5" customHeight="1">
      <c r="A664" s="179"/>
      <c r="B664" s="185"/>
      <c r="C664" s="255"/>
      <c r="D664" s="252"/>
      <c r="E664" s="179"/>
      <c r="F664" s="263"/>
      <c r="G664" s="239"/>
    </row>
    <row r="665" spans="1:7" ht="19.5" customHeight="1">
      <c r="A665" s="179"/>
      <c r="B665" s="185"/>
      <c r="C665" s="255"/>
      <c r="D665" s="252"/>
      <c r="E665" s="179"/>
      <c r="F665" s="263"/>
      <c r="G665" s="239"/>
    </row>
    <row r="666" spans="1:7" ht="19.5" customHeight="1">
      <c r="A666" s="179"/>
      <c r="B666" s="185"/>
      <c r="C666" s="255"/>
      <c r="D666" s="252"/>
      <c r="E666" s="179"/>
      <c r="F666" s="263"/>
      <c r="G666" s="239"/>
    </row>
    <row r="667" spans="1:7" ht="19.5" customHeight="1">
      <c r="A667" s="179"/>
      <c r="B667" s="185"/>
      <c r="C667" s="255"/>
      <c r="D667" s="252"/>
      <c r="E667" s="179"/>
      <c r="F667" s="263"/>
      <c r="G667" s="239"/>
    </row>
    <row r="668" spans="1:7" ht="19.5" customHeight="1">
      <c r="A668" s="179"/>
      <c r="B668" s="185"/>
      <c r="C668" s="255"/>
      <c r="D668" s="252"/>
      <c r="E668" s="179"/>
      <c r="F668" s="263"/>
      <c r="G668" s="239"/>
    </row>
    <row r="669" spans="1:7" ht="19.5" customHeight="1">
      <c r="A669" s="179"/>
      <c r="B669" s="185"/>
      <c r="C669" s="255"/>
      <c r="D669" s="252"/>
      <c r="E669" s="179"/>
      <c r="F669" s="263"/>
      <c r="G669" s="239"/>
    </row>
    <row r="670" spans="1:7" ht="19.5" customHeight="1">
      <c r="A670" s="179"/>
      <c r="B670" s="185"/>
      <c r="C670" s="255"/>
      <c r="D670" s="252"/>
      <c r="E670" s="179"/>
      <c r="F670" s="263"/>
      <c r="G670" s="239"/>
    </row>
    <row r="671" spans="1:7" ht="19.5" customHeight="1">
      <c r="A671" s="179"/>
      <c r="B671" s="185"/>
      <c r="C671" s="255"/>
      <c r="D671" s="252"/>
      <c r="E671" s="179"/>
      <c r="F671" s="263"/>
      <c r="G671" s="239"/>
    </row>
    <row r="672" spans="1:7" ht="19.5" customHeight="1">
      <c r="A672" s="179"/>
      <c r="B672" s="185"/>
      <c r="C672" s="255"/>
      <c r="D672" s="252"/>
      <c r="E672" s="179"/>
      <c r="F672" s="263"/>
      <c r="G672" s="239"/>
    </row>
    <row r="673" spans="1:7" ht="19.5" customHeight="1">
      <c r="A673" s="179"/>
      <c r="B673" s="185"/>
      <c r="C673" s="255"/>
      <c r="D673" s="252"/>
      <c r="E673" s="179"/>
      <c r="F673" s="263"/>
      <c r="G673" s="239"/>
    </row>
    <row r="674" spans="1:7" ht="19.5" customHeight="1">
      <c r="A674" s="179"/>
      <c r="B674" s="185"/>
      <c r="C674" s="255"/>
      <c r="D674" s="252"/>
      <c r="E674" s="179"/>
      <c r="F674" s="263"/>
      <c r="G674" s="239"/>
    </row>
    <row r="675" spans="1:7" ht="19.5" customHeight="1">
      <c r="A675" s="179"/>
      <c r="B675" s="185"/>
      <c r="C675" s="255"/>
      <c r="D675" s="252"/>
      <c r="E675" s="179"/>
      <c r="F675" s="263"/>
      <c r="G675" s="239"/>
    </row>
    <row r="676" spans="1:7" ht="19.5" customHeight="1">
      <c r="A676" s="179"/>
      <c r="B676" s="185"/>
      <c r="C676" s="255"/>
      <c r="D676" s="252"/>
      <c r="E676" s="179"/>
      <c r="F676" s="263"/>
      <c r="G676" s="239"/>
    </row>
    <row r="677" spans="1:7" ht="19.5" customHeight="1">
      <c r="A677" s="179"/>
      <c r="B677" s="185"/>
      <c r="C677" s="255"/>
      <c r="D677" s="252"/>
      <c r="E677" s="179"/>
      <c r="F677" s="263"/>
      <c r="G677" s="239"/>
    </row>
    <row r="678" spans="1:7" ht="19.5" customHeight="1">
      <c r="A678" s="179"/>
      <c r="B678" s="185"/>
      <c r="C678" s="255"/>
      <c r="D678" s="252"/>
      <c r="E678" s="179"/>
      <c r="F678" s="263"/>
      <c r="G678" s="239"/>
    </row>
    <row r="679" spans="1:7" ht="19.5" customHeight="1">
      <c r="A679" s="179"/>
      <c r="B679" s="185"/>
      <c r="C679" s="255"/>
      <c r="D679" s="252"/>
      <c r="E679" s="179"/>
      <c r="F679" s="263"/>
      <c r="G679" s="239"/>
    </row>
    <row r="680" spans="1:7" ht="19.5" customHeight="1">
      <c r="A680" s="179"/>
      <c r="B680" s="185"/>
      <c r="C680" s="255"/>
      <c r="D680" s="252"/>
      <c r="E680" s="179"/>
      <c r="F680" s="263"/>
      <c r="G680" s="239"/>
    </row>
    <row r="681" spans="1:7" ht="19.5" customHeight="1">
      <c r="A681" s="179"/>
      <c r="B681" s="185"/>
      <c r="C681" s="255"/>
      <c r="D681" s="252"/>
      <c r="E681" s="179"/>
      <c r="F681" s="263"/>
      <c r="G681" s="239"/>
    </row>
    <row r="682" spans="1:7" ht="19.5" customHeight="1">
      <c r="A682" s="179"/>
      <c r="B682" s="185"/>
      <c r="C682" s="255"/>
      <c r="D682" s="252"/>
      <c r="E682" s="179"/>
      <c r="F682" s="263"/>
      <c r="G682" s="239"/>
    </row>
    <row r="683" spans="1:7" ht="19.5" customHeight="1">
      <c r="A683" s="179"/>
      <c r="B683" s="185"/>
      <c r="C683" s="255"/>
      <c r="D683" s="252"/>
      <c r="E683" s="179"/>
      <c r="F683" s="263"/>
      <c r="G683" s="239"/>
    </row>
    <row r="684" spans="1:7" ht="19.5" customHeight="1">
      <c r="A684" s="179"/>
      <c r="B684" s="185"/>
      <c r="C684" s="255"/>
      <c r="D684" s="252"/>
      <c r="E684" s="179"/>
      <c r="F684" s="263"/>
      <c r="G684" s="239"/>
    </row>
    <row r="685" spans="1:7" ht="19.5" customHeight="1">
      <c r="A685" s="179"/>
      <c r="B685" s="185"/>
      <c r="C685" s="255"/>
      <c r="D685" s="252"/>
      <c r="E685" s="179"/>
      <c r="F685" s="263"/>
      <c r="G685" s="239"/>
    </row>
    <row r="686" spans="1:7" ht="19.5" customHeight="1">
      <c r="A686" s="179"/>
      <c r="B686" s="185"/>
      <c r="C686" s="255"/>
      <c r="D686" s="252"/>
      <c r="E686" s="179"/>
      <c r="F686" s="263"/>
      <c r="G686" s="239"/>
    </row>
    <row r="687" spans="1:7" ht="19.5" customHeight="1">
      <c r="A687" s="179"/>
      <c r="B687" s="185"/>
      <c r="C687" s="255"/>
      <c r="D687" s="252"/>
      <c r="E687" s="179"/>
      <c r="F687" s="263"/>
      <c r="G687" s="239"/>
    </row>
    <row r="688" spans="1:7" ht="19.5" customHeight="1">
      <c r="A688" s="179"/>
      <c r="B688" s="185"/>
      <c r="C688" s="255"/>
      <c r="D688" s="252"/>
      <c r="E688" s="179"/>
      <c r="F688" s="263"/>
      <c r="G688" s="239"/>
    </row>
    <row r="689" spans="1:7" ht="19.5" customHeight="1">
      <c r="A689" s="179"/>
      <c r="B689" s="185"/>
      <c r="C689" s="255"/>
      <c r="D689" s="252"/>
      <c r="E689" s="179"/>
      <c r="F689" s="263"/>
      <c r="G689" s="239"/>
    </row>
    <row r="690" spans="1:7" ht="19.5" customHeight="1">
      <c r="A690" s="179"/>
      <c r="B690" s="185"/>
      <c r="C690" s="255"/>
      <c r="D690" s="252"/>
      <c r="E690" s="179"/>
      <c r="F690" s="263"/>
      <c r="G690" s="239"/>
    </row>
    <row r="691" spans="1:7" ht="19.5" customHeight="1">
      <c r="A691" s="179"/>
      <c r="B691" s="185"/>
      <c r="C691" s="255"/>
      <c r="D691" s="252"/>
      <c r="E691" s="179"/>
      <c r="F691" s="263"/>
      <c r="G691" s="239"/>
    </row>
    <row r="692" spans="1:7" ht="19.5" customHeight="1">
      <c r="A692" s="179"/>
      <c r="B692" s="185"/>
      <c r="C692" s="255"/>
      <c r="D692" s="252"/>
      <c r="E692" s="179"/>
      <c r="F692" s="263"/>
      <c r="G692" s="239"/>
    </row>
    <row r="693" spans="1:7" ht="19.5" customHeight="1">
      <c r="A693" s="179"/>
      <c r="B693" s="185"/>
      <c r="C693" s="255"/>
      <c r="D693" s="252"/>
      <c r="E693" s="179"/>
      <c r="F693" s="263"/>
      <c r="G693" s="239"/>
    </row>
    <row r="694" spans="1:7" ht="19.5" customHeight="1">
      <c r="A694" s="179"/>
      <c r="B694" s="185"/>
      <c r="C694" s="255"/>
      <c r="D694" s="252"/>
      <c r="E694" s="179"/>
      <c r="F694" s="263"/>
      <c r="G694" s="239"/>
    </row>
    <row r="695" spans="1:7" ht="19.5" customHeight="1">
      <c r="A695" s="179"/>
      <c r="B695" s="185"/>
      <c r="C695" s="255"/>
      <c r="D695" s="252"/>
      <c r="E695" s="179"/>
      <c r="F695" s="263"/>
      <c r="G695" s="239"/>
    </row>
    <row r="696" spans="1:7" ht="19.5" customHeight="1">
      <c r="A696" s="179"/>
      <c r="B696" s="185"/>
      <c r="C696" s="255"/>
      <c r="D696" s="252"/>
      <c r="E696" s="179"/>
      <c r="F696" s="263"/>
      <c r="G696" s="239"/>
    </row>
    <row r="697" spans="1:7" ht="19.5" customHeight="1">
      <c r="A697" s="179"/>
      <c r="B697" s="185"/>
      <c r="C697" s="255"/>
      <c r="D697" s="252"/>
      <c r="E697" s="179"/>
      <c r="F697" s="263"/>
      <c r="G697" s="239"/>
    </row>
    <row r="698" spans="1:7" ht="19.5" customHeight="1">
      <c r="A698" s="179"/>
      <c r="B698" s="185"/>
      <c r="C698" s="255"/>
      <c r="D698" s="252"/>
      <c r="E698" s="179"/>
      <c r="F698" s="263"/>
      <c r="G698" s="239"/>
    </row>
    <row r="699" spans="1:7" ht="19.5" customHeight="1">
      <c r="A699" s="179"/>
      <c r="B699" s="185"/>
      <c r="C699" s="255"/>
      <c r="D699" s="252"/>
      <c r="E699" s="179"/>
      <c r="F699" s="263"/>
      <c r="G699" s="239"/>
    </row>
    <row r="700" spans="1:7" ht="19.5" customHeight="1">
      <c r="A700" s="179"/>
      <c r="B700" s="185"/>
      <c r="C700" s="255"/>
      <c r="D700" s="252"/>
      <c r="E700" s="179"/>
      <c r="F700" s="263"/>
      <c r="G700" s="239"/>
    </row>
    <row r="701" spans="1:7" ht="19.5" customHeight="1">
      <c r="A701" s="179"/>
      <c r="B701" s="185"/>
      <c r="C701" s="255"/>
      <c r="D701" s="252"/>
      <c r="E701" s="179"/>
      <c r="F701" s="263"/>
      <c r="G701" s="239"/>
    </row>
    <row r="702" spans="1:7" ht="19.5" customHeight="1">
      <c r="A702" s="179"/>
      <c r="B702" s="185"/>
      <c r="C702" s="255"/>
      <c r="D702" s="252"/>
      <c r="E702" s="179"/>
      <c r="F702" s="263"/>
      <c r="G702" s="239"/>
    </row>
    <row r="703" spans="1:7" ht="19.5" customHeight="1">
      <c r="A703" s="179"/>
      <c r="B703" s="185"/>
      <c r="C703" s="255"/>
      <c r="D703" s="252"/>
      <c r="E703" s="179"/>
      <c r="F703" s="263"/>
      <c r="G703" s="239"/>
    </row>
    <row r="704" spans="1:7" ht="19.5" customHeight="1">
      <c r="A704" s="179"/>
      <c r="B704" s="185"/>
      <c r="C704" s="255"/>
      <c r="D704" s="252"/>
      <c r="E704" s="179"/>
      <c r="F704" s="263"/>
      <c r="G704" s="239"/>
    </row>
    <row r="705" spans="1:7" ht="19.5" customHeight="1">
      <c r="A705" s="179"/>
      <c r="B705" s="185"/>
      <c r="C705" s="255"/>
      <c r="D705" s="252"/>
      <c r="E705" s="179"/>
      <c r="F705" s="263"/>
      <c r="G705" s="239"/>
    </row>
    <row r="706" spans="1:7" ht="19.5" customHeight="1">
      <c r="A706" s="179"/>
      <c r="B706" s="185"/>
      <c r="C706" s="255"/>
      <c r="D706" s="252"/>
      <c r="E706" s="179"/>
      <c r="F706" s="263"/>
      <c r="G706" s="239"/>
    </row>
    <row r="707" spans="1:7" ht="19.5" customHeight="1">
      <c r="A707" s="179"/>
      <c r="B707" s="185"/>
      <c r="C707" s="255"/>
      <c r="D707" s="252"/>
      <c r="E707" s="179"/>
      <c r="F707" s="263"/>
      <c r="G707" s="239"/>
    </row>
    <row r="708" spans="1:7" ht="19.5" customHeight="1">
      <c r="A708" s="179"/>
      <c r="B708" s="185"/>
      <c r="C708" s="255"/>
      <c r="D708" s="252"/>
      <c r="E708" s="179"/>
      <c r="F708" s="263"/>
      <c r="G708" s="239"/>
    </row>
    <row r="709" spans="1:7" ht="19.5" customHeight="1">
      <c r="A709" s="179"/>
      <c r="B709" s="185"/>
      <c r="C709" s="255"/>
      <c r="D709" s="252"/>
      <c r="E709" s="179"/>
      <c r="F709" s="263"/>
      <c r="G709" s="239"/>
    </row>
    <row r="710" spans="1:7" ht="19.5" customHeight="1">
      <c r="A710" s="179"/>
      <c r="B710" s="185"/>
      <c r="C710" s="255"/>
      <c r="D710" s="252"/>
      <c r="E710" s="179"/>
      <c r="F710" s="263"/>
      <c r="G710" s="239"/>
    </row>
    <row r="711" spans="1:7" ht="19.5" customHeight="1">
      <c r="A711" s="179"/>
      <c r="B711" s="185"/>
      <c r="C711" s="255"/>
      <c r="D711" s="252"/>
      <c r="E711" s="179"/>
      <c r="F711" s="263"/>
      <c r="G711" s="239"/>
    </row>
    <row r="712" spans="1:7" ht="19.5" customHeight="1">
      <c r="A712" s="179"/>
      <c r="B712" s="185"/>
      <c r="C712" s="255"/>
      <c r="D712" s="252"/>
      <c r="E712" s="179"/>
      <c r="F712" s="263"/>
      <c r="G712" s="239"/>
    </row>
    <row r="713" spans="1:7" ht="19.5" customHeight="1">
      <c r="A713" s="179"/>
      <c r="B713" s="185"/>
      <c r="C713" s="255"/>
      <c r="D713" s="252"/>
      <c r="E713" s="179"/>
      <c r="F713" s="263"/>
      <c r="G713" s="239"/>
    </row>
    <row r="714" spans="1:7" ht="19.5" customHeight="1">
      <c r="A714" s="179"/>
      <c r="B714" s="185"/>
      <c r="C714" s="255"/>
      <c r="D714" s="252"/>
      <c r="E714" s="179"/>
      <c r="F714" s="263"/>
      <c r="G714" s="239"/>
    </row>
    <row r="715" spans="1:7" ht="19.5" customHeight="1">
      <c r="A715" s="179"/>
      <c r="B715" s="185"/>
      <c r="C715" s="255"/>
      <c r="D715" s="252"/>
      <c r="E715" s="179"/>
      <c r="F715" s="263"/>
      <c r="G715" s="239"/>
    </row>
    <row r="716" spans="1:7" ht="19.5" customHeight="1">
      <c r="A716" s="179"/>
      <c r="B716" s="185"/>
      <c r="C716" s="255"/>
      <c r="D716" s="252"/>
      <c r="E716" s="179"/>
      <c r="F716" s="263"/>
      <c r="G716" s="239"/>
    </row>
    <row r="717" spans="1:7" ht="19.5" customHeight="1">
      <c r="A717" s="179"/>
      <c r="B717" s="185"/>
      <c r="C717" s="255"/>
      <c r="D717" s="252"/>
      <c r="E717" s="179"/>
      <c r="F717" s="263"/>
      <c r="G717" s="239"/>
    </row>
    <row r="718" spans="1:7" ht="19.5" customHeight="1">
      <c r="A718" s="179"/>
      <c r="B718" s="185"/>
      <c r="C718" s="255"/>
      <c r="D718" s="252"/>
      <c r="E718" s="179"/>
      <c r="F718" s="263"/>
      <c r="G718" s="239"/>
    </row>
    <row r="719" spans="1:7" ht="19.5" customHeight="1">
      <c r="A719" s="179"/>
      <c r="B719" s="185"/>
      <c r="C719" s="255"/>
      <c r="D719" s="252"/>
      <c r="E719" s="179"/>
      <c r="F719" s="263"/>
      <c r="G719" s="239"/>
    </row>
    <row r="720" spans="1:7" ht="19.5" customHeight="1">
      <c r="A720" s="179"/>
      <c r="B720" s="185"/>
      <c r="C720" s="255"/>
      <c r="D720" s="252"/>
      <c r="E720" s="179"/>
      <c r="F720" s="263"/>
      <c r="G720" s="239"/>
    </row>
    <row r="721" spans="1:7" ht="19.5" customHeight="1">
      <c r="A721" s="179"/>
      <c r="B721" s="185"/>
      <c r="C721" s="255"/>
      <c r="D721" s="252"/>
      <c r="E721" s="179"/>
      <c r="F721" s="263"/>
      <c r="G721" s="239"/>
    </row>
    <row r="722" spans="1:7" ht="19.5" customHeight="1">
      <c r="A722" s="179"/>
      <c r="B722" s="185"/>
      <c r="C722" s="255"/>
      <c r="D722" s="252"/>
      <c r="E722" s="179"/>
      <c r="F722" s="263"/>
      <c r="G722" s="239"/>
    </row>
    <row r="723" spans="1:7" ht="19.5" customHeight="1">
      <c r="A723" s="179"/>
      <c r="B723" s="185"/>
      <c r="C723" s="255"/>
      <c r="D723" s="252"/>
      <c r="E723" s="179"/>
      <c r="F723" s="263"/>
      <c r="G723" s="239"/>
    </row>
    <row r="724" spans="1:7" ht="19.5" customHeight="1">
      <c r="A724" s="179"/>
      <c r="B724" s="185"/>
      <c r="C724" s="255"/>
      <c r="D724" s="252"/>
      <c r="E724" s="179"/>
      <c r="F724" s="263"/>
      <c r="G724" s="239"/>
    </row>
    <row r="725" spans="1:7" ht="19.5" customHeight="1">
      <c r="A725" s="179"/>
      <c r="B725" s="185"/>
      <c r="C725" s="255"/>
      <c r="D725" s="252"/>
      <c r="E725" s="179"/>
      <c r="F725" s="263"/>
      <c r="G725" s="239"/>
    </row>
    <row r="726" spans="1:7" ht="19.5" customHeight="1">
      <c r="A726" s="179"/>
      <c r="B726" s="185"/>
      <c r="C726" s="255"/>
      <c r="D726" s="252"/>
      <c r="E726" s="179"/>
      <c r="F726" s="263"/>
      <c r="G726" s="239"/>
    </row>
    <row r="727" spans="1:7" ht="19.5" customHeight="1">
      <c r="A727" s="179"/>
      <c r="B727" s="185"/>
      <c r="C727" s="255"/>
      <c r="D727" s="252"/>
      <c r="E727" s="179"/>
      <c r="F727" s="263"/>
      <c r="G727" s="239"/>
    </row>
    <row r="728" spans="1:7" ht="19.5" customHeight="1">
      <c r="A728" s="179"/>
      <c r="B728" s="185"/>
      <c r="C728" s="255"/>
      <c r="D728" s="252"/>
      <c r="E728" s="179"/>
      <c r="F728" s="263"/>
      <c r="G728" s="239"/>
    </row>
    <row r="729" spans="1:7" ht="19.5" customHeight="1">
      <c r="A729" s="179"/>
      <c r="B729" s="185"/>
      <c r="C729" s="255"/>
      <c r="D729" s="252"/>
      <c r="E729" s="179"/>
      <c r="F729" s="263"/>
      <c r="G729" s="239"/>
    </row>
    <row r="730" spans="1:7" ht="19.5" customHeight="1">
      <c r="A730" s="179"/>
      <c r="B730" s="185"/>
      <c r="C730" s="255"/>
      <c r="D730" s="252"/>
      <c r="E730" s="179"/>
      <c r="F730" s="263"/>
      <c r="G730" s="239"/>
    </row>
    <row r="731" spans="1:7" ht="19.5" customHeight="1">
      <c r="A731" s="179"/>
      <c r="B731" s="185"/>
      <c r="C731" s="255"/>
      <c r="D731" s="252"/>
      <c r="E731" s="179"/>
      <c r="F731" s="263"/>
      <c r="G731" s="239"/>
    </row>
    <row r="732" spans="1:7" ht="19.5" customHeight="1">
      <c r="A732" s="179"/>
      <c r="B732" s="185"/>
      <c r="C732" s="255"/>
      <c r="D732" s="252"/>
      <c r="E732" s="179"/>
      <c r="F732" s="263"/>
      <c r="G732" s="239"/>
    </row>
    <row r="733" spans="1:7" ht="19.5" customHeight="1">
      <c r="A733" s="179"/>
      <c r="B733" s="185"/>
      <c r="C733" s="255"/>
      <c r="D733" s="252"/>
      <c r="E733" s="179"/>
      <c r="F733" s="263"/>
      <c r="G733" s="239"/>
    </row>
    <row r="734" spans="1:7" ht="19.5" customHeight="1">
      <c r="A734" s="179"/>
      <c r="B734" s="185"/>
      <c r="C734" s="255"/>
      <c r="D734" s="252"/>
      <c r="E734" s="179"/>
      <c r="F734" s="263"/>
      <c r="G734" s="239"/>
    </row>
    <row r="735" spans="1:7" ht="19.5" customHeight="1">
      <c r="A735" s="179"/>
      <c r="B735" s="185"/>
      <c r="C735" s="255"/>
      <c r="D735" s="252"/>
      <c r="E735" s="179"/>
      <c r="F735" s="263"/>
      <c r="G735" s="239"/>
    </row>
    <row r="736" spans="1:7" ht="19.5" customHeight="1">
      <c r="A736" s="179"/>
      <c r="B736" s="185"/>
      <c r="C736" s="255"/>
      <c r="D736" s="252"/>
      <c r="E736" s="179"/>
      <c r="F736" s="263"/>
      <c r="G736" s="239"/>
    </row>
    <row r="737" spans="1:7" ht="19.5" customHeight="1">
      <c r="A737" s="179"/>
      <c r="B737" s="185"/>
      <c r="C737" s="255"/>
      <c r="D737" s="252"/>
      <c r="E737" s="179"/>
      <c r="F737" s="263"/>
      <c r="G737" s="239"/>
    </row>
    <row r="738" spans="1:7" ht="19.5" customHeight="1">
      <c r="A738" s="179"/>
      <c r="B738" s="185"/>
      <c r="C738" s="255"/>
      <c r="D738" s="252"/>
      <c r="E738" s="179"/>
      <c r="F738" s="263"/>
      <c r="G738" s="239"/>
    </row>
    <row r="739" spans="1:7" ht="19.5" customHeight="1">
      <c r="A739" s="179"/>
      <c r="B739" s="185"/>
      <c r="C739" s="255"/>
      <c r="D739" s="252"/>
      <c r="E739" s="179"/>
      <c r="F739" s="263"/>
      <c r="G739" s="239"/>
    </row>
    <row r="740" spans="1:7" ht="19.5" customHeight="1">
      <c r="A740" s="179"/>
      <c r="B740" s="185"/>
      <c r="C740" s="255"/>
      <c r="D740" s="252"/>
      <c r="E740" s="179"/>
      <c r="F740" s="263"/>
      <c r="G740" s="239"/>
    </row>
    <row r="741" spans="1:7" ht="19.5" customHeight="1">
      <c r="A741" s="179"/>
      <c r="B741" s="185"/>
      <c r="C741" s="255"/>
      <c r="D741" s="252"/>
      <c r="E741" s="179"/>
      <c r="F741" s="263"/>
      <c r="G741" s="239"/>
    </row>
    <row r="742" spans="1:7" ht="19.5" customHeight="1">
      <c r="A742" s="179"/>
      <c r="B742" s="185"/>
      <c r="C742" s="255"/>
      <c r="D742" s="252"/>
      <c r="E742" s="179"/>
      <c r="F742" s="263"/>
      <c r="G742" s="239"/>
    </row>
    <row r="743" spans="1:7" ht="19.5" customHeight="1">
      <c r="A743" s="179"/>
      <c r="B743" s="185"/>
      <c r="C743" s="255"/>
      <c r="D743" s="252"/>
      <c r="E743" s="179"/>
      <c r="F743" s="263"/>
      <c r="G743" s="239"/>
    </row>
    <row r="744" spans="1:7" ht="19.5" customHeight="1">
      <c r="A744" s="179"/>
      <c r="B744" s="185"/>
      <c r="C744" s="255"/>
      <c r="D744" s="252"/>
      <c r="E744" s="179"/>
      <c r="F744" s="263"/>
      <c r="G744" s="239"/>
    </row>
    <row r="745" spans="1:7" ht="19.5" customHeight="1">
      <c r="A745" s="179"/>
      <c r="B745" s="185"/>
      <c r="C745" s="255"/>
      <c r="D745" s="252"/>
      <c r="E745" s="179"/>
      <c r="F745" s="263"/>
      <c r="G745" s="239"/>
    </row>
    <row r="746" spans="1:7" ht="19.5" customHeight="1">
      <c r="A746" s="179"/>
      <c r="B746" s="185"/>
      <c r="C746" s="255"/>
      <c r="D746" s="252"/>
      <c r="E746" s="179"/>
      <c r="F746" s="263"/>
      <c r="G746" s="239"/>
    </row>
    <row r="747" spans="1:7" ht="19.5" customHeight="1">
      <c r="A747" s="179"/>
      <c r="B747" s="185"/>
      <c r="C747" s="255"/>
      <c r="D747" s="252"/>
      <c r="E747" s="179"/>
      <c r="F747" s="263"/>
      <c r="G747" s="239"/>
    </row>
    <row r="748" spans="1:7" ht="19.5" customHeight="1">
      <c r="A748" s="179"/>
      <c r="B748" s="185"/>
      <c r="C748" s="255"/>
      <c r="D748" s="252"/>
      <c r="E748" s="179"/>
      <c r="F748" s="263"/>
      <c r="G748" s="239"/>
    </row>
    <row r="749" spans="1:7" ht="19.5" customHeight="1">
      <c r="A749" s="179"/>
      <c r="B749" s="185"/>
      <c r="C749" s="255"/>
      <c r="D749" s="252"/>
      <c r="E749" s="179"/>
      <c r="F749" s="263"/>
      <c r="G749" s="239"/>
    </row>
    <row r="750" spans="1:7" ht="19.5" customHeight="1">
      <c r="A750" s="179"/>
      <c r="B750" s="185"/>
      <c r="C750" s="255"/>
      <c r="D750" s="252"/>
      <c r="E750" s="179"/>
      <c r="F750" s="263"/>
      <c r="G750" s="239"/>
    </row>
    <row r="751" spans="1:7" ht="19.5" customHeight="1">
      <c r="A751" s="179"/>
      <c r="B751" s="185"/>
      <c r="C751" s="255"/>
      <c r="D751" s="252"/>
      <c r="E751" s="179"/>
      <c r="F751" s="263"/>
      <c r="G751" s="239"/>
    </row>
    <row r="752" spans="1:7" ht="19.5" customHeight="1">
      <c r="A752" s="179"/>
      <c r="B752" s="185"/>
      <c r="C752" s="255"/>
      <c r="D752" s="252"/>
      <c r="E752" s="179"/>
      <c r="F752" s="263"/>
      <c r="G752" s="239"/>
    </row>
    <row r="753" spans="1:7" ht="19.5" customHeight="1">
      <c r="A753" s="179"/>
      <c r="B753" s="185"/>
      <c r="C753" s="255"/>
      <c r="D753" s="252"/>
      <c r="E753" s="179"/>
      <c r="F753" s="263"/>
      <c r="G753" s="239"/>
    </row>
    <row r="754" spans="1:7" ht="19.5" customHeight="1">
      <c r="A754" s="179"/>
      <c r="B754" s="185"/>
      <c r="C754" s="255"/>
      <c r="D754" s="252"/>
      <c r="E754" s="179"/>
      <c r="F754" s="263"/>
      <c r="G754" s="239"/>
    </row>
    <row r="755" spans="1:7" ht="19.5" customHeight="1">
      <c r="A755" s="179"/>
      <c r="B755" s="185"/>
      <c r="C755" s="255"/>
      <c r="D755" s="252"/>
      <c r="E755" s="179"/>
      <c r="F755" s="263"/>
      <c r="G755" s="239"/>
    </row>
    <row r="756" spans="1:7" ht="19.5" customHeight="1">
      <c r="A756" s="179"/>
      <c r="B756" s="185"/>
      <c r="C756" s="255"/>
      <c r="D756" s="252"/>
      <c r="E756" s="179"/>
      <c r="F756" s="263"/>
      <c r="G756" s="239"/>
    </row>
    <row r="757" spans="1:7" ht="19.5" customHeight="1">
      <c r="A757" s="179"/>
      <c r="B757" s="185"/>
      <c r="C757" s="255"/>
      <c r="D757" s="252"/>
      <c r="E757" s="179"/>
      <c r="F757" s="263"/>
      <c r="G757" s="239"/>
    </row>
    <row r="758" spans="1:7" ht="19.5" customHeight="1">
      <c r="A758" s="179"/>
      <c r="B758" s="185"/>
      <c r="C758" s="255"/>
      <c r="D758" s="252"/>
      <c r="E758" s="179"/>
      <c r="F758" s="263"/>
      <c r="G758" s="239"/>
    </row>
    <row r="759" spans="1:7" ht="19.5" customHeight="1">
      <c r="A759" s="179"/>
      <c r="B759" s="185"/>
      <c r="C759" s="255"/>
      <c r="D759" s="252"/>
      <c r="E759" s="179"/>
      <c r="F759" s="263"/>
      <c r="G759" s="239"/>
    </row>
    <row r="760" spans="1:7" ht="19.5" customHeight="1">
      <c r="A760" s="179"/>
      <c r="B760" s="185"/>
      <c r="C760" s="255"/>
      <c r="D760" s="252"/>
      <c r="E760" s="179"/>
      <c r="F760" s="263"/>
      <c r="G760" s="239"/>
    </row>
    <row r="761" spans="1:7" ht="19.5" customHeight="1">
      <c r="A761" s="179"/>
      <c r="B761" s="185"/>
      <c r="C761" s="255"/>
      <c r="D761" s="252"/>
      <c r="E761" s="179"/>
      <c r="F761" s="263"/>
      <c r="G761" s="239"/>
    </row>
    <row r="762" spans="1:7" ht="19.5" customHeight="1">
      <c r="A762" s="179"/>
      <c r="B762" s="185"/>
      <c r="C762" s="255"/>
      <c r="D762" s="252"/>
      <c r="E762" s="179"/>
      <c r="F762" s="263"/>
      <c r="G762" s="239"/>
    </row>
    <row r="763" spans="1:7" ht="19.5" customHeight="1">
      <c r="A763" s="179"/>
      <c r="B763" s="185"/>
      <c r="C763" s="255"/>
      <c r="D763" s="252"/>
      <c r="E763" s="179"/>
      <c r="F763" s="263"/>
      <c r="G763" s="239"/>
    </row>
    <row r="764" spans="1:7" ht="19.5" customHeight="1">
      <c r="A764" s="179"/>
      <c r="B764" s="185"/>
      <c r="C764" s="255"/>
      <c r="D764" s="252"/>
      <c r="E764" s="179"/>
      <c r="F764" s="263"/>
      <c r="G764" s="239"/>
    </row>
    <row r="765" spans="1:7" ht="19.5" customHeight="1">
      <c r="A765" s="179"/>
      <c r="B765" s="185"/>
      <c r="C765" s="255"/>
      <c r="D765" s="252"/>
      <c r="E765" s="179"/>
      <c r="F765" s="263"/>
      <c r="G765" s="239"/>
    </row>
    <row r="766" spans="1:7" ht="19.5" customHeight="1">
      <c r="A766" s="179"/>
      <c r="B766" s="185"/>
      <c r="C766" s="255"/>
      <c r="D766" s="252"/>
      <c r="E766" s="179"/>
      <c r="F766" s="263"/>
      <c r="G766" s="239"/>
    </row>
    <row r="767" spans="1:7" ht="19.5" customHeight="1">
      <c r="A767" s="179"/>
      <c r="B767" s="185"/>
      <c r="C767" s="255"/>
      <c r="D767" s="252"/>
      <c r="E767" s="179"/>
      <c r="F767" s="263"/>
      <c r="G767" s="239"/>
    </row>
    <row r="768" spans="1:7" ht="19.5" customHeight="1">
      <c r="A768" s="179"/>
      <c r="B768" s="185"/>
      <c r="C768" s="255"/>
      <c r="D768" s="252"/>
      <c r="E768" s="179"/>
      <c r="F768" s="263"/>
      <c r="G768" s="239"/>
    </row>
    <row r="769" spans="1:7" ht="19.5" customHeight="1">
      <c r="A769" s="179"/>
      <c r="B769" s="185"/>
      <c r="C769" s="255"/>
      <c r="D769" s="252"/>
      <c r="E769" s="179"/>
      <c r="F769" s="263"/>
      <c r="G769" s="239"/>
    </row>
    <row r="770" spans="1:7" ht="19.5" customHeight="1">
      <c r="A770" s="179"/>
      <c r="B770" s="185"/>
      <c r="C770" s="255"/>
      <c r="D770" s="252"/>
      <c r="E770" s="179"/>
      <c r="F770" s="263"/>
      <c r="G770" s="239"/>
    </row>
    <row r="771" spans="1:7" ht="19.5" customHeight="1">
      <c r="A771" s="179"/>
      <c r="B771" s="185"/>
      <c r="C771" s="255"/>
      <c r="D771" s="252"/>
      <c r="E771" s="179"/>
      <c r="F771" s="263"/>
      <c r="G771" s="239"/>
    </row>
    <row r="772" spans="1:7" ht="19.5" customHeight="1">
      <c r="A772" s="179"/>
      <c r="B772" s="185"/>
      <c r="C772" s="255"/>
      <c r="D772" s="252"/>
      <c r="E772" s="179"/>
      <c r="F772" s="263"/>
      <c r="G772" s="239"/>
    </row>
    <row r="773" spans="1:7" ht="19.5" customHeight="1">
      <c r="A773" s="179"/>
      <c r="B773" s="185"/>
      <c r="C773" s="255"/>
      <c r="D773" s="252"/>
      <c r="E773" s="179"/>
      <c r="F773" s="263"/>
      <c r="G773" s="239"/>
    </row>
    <row r="774" spans="1:7" ht="19.5" customHeight="1">
      <c r="A774" s="179"/>
      <c r="B774" s="185"/>
      <c r="C774" s="255"/>
      <c r="D774" s="252"/>
      <c r="E774" s="179"/>
      <c r="F774" s="263"/>
      <c r="G774" s="239"/>
    </row>
    <row r="775" spans="1:7" ht="19.5" customHeight="1">
      <c r="A775" s="179"/>
      <c r="B775" s="185"/>
      <c r="C775" s="255"/>
      <c r="D775" s="252"/>
      <c r="E775" s="179"/>
      <c r="F775" s="263"/>
      <c r="G775" s="239"/>
    </row>
    <row r="776" spans="1:7" ht="19.5" customHeight="1">
      <c r="A776" s="179"/>
      <c r="B776" s="185"/>
      <c r="C776" s="255"/>
      <c r="D776" s="252"/>
      <c r="E776" s="179"/>
      <c r="F776" s="263"/>
      <c r="G776" s="239"/>
    </row>
    <row r="777" spans="1:7" ht="19.5" customHeight="1">
      <c r="A777" s="179"/>
      <c r="B777" s="185"/>
      <c r="C777" s="255"/>
      <c r="D777" s="252"/>
      <c r="E777" s="179"/>
      <c r="F777" s="263"/>
      <c r="G777" s="239"/>
    </row>
    <row r="778" spans="1:7" ht="19.5" customHeight="1">
      <c r="A778" s="179"/>
      <c r="B778" s="185"/>
      <c r="C778" s="255"/>
      <c r="D778" s="252"/>
      <c r="E778" s="179"/>
      <c r="F778" s="263"/>
      <c r="G778" s="239"/>
    </row>
    <row r="779" spans="1:7" ht="19.5" customHeight="1">
      <c r="A779" s="179"/>
      <c r="B779" s="185"/>
      <c r="C779" s="255"/>
      <c r="D779" s="252"/>
      <c r="E779" s="179"/>
      <c r="F779" s="263"/>
      <c r="G779" s="239"/>
    </row>
    <row r="780" spans="1:7" ht="19.5" customHeight="1">
      <c r="A780" s="179"/>
      <c r="B780" s="185"/>
      <c r="C780" s="255"/>
      <c r="D780" s="252"/>
      <c r="E780" s="179"/>
      <c r="F780" s="263"/>
      <c r="G780" s="239"/>
    </row>
    <row r="781" spans="1:7" ht="19.5" customHeight="1">
      <c r="A781" s="179"/>
      <c r="B781" s="185"/>
      <c r="C781" s="255"/>
      <c r="D781" s="252"/>
      <c r="E781" s="179"/>
      <c r="F781" s="263"/>
      <c r="G781" s="239"/>
    </row>
    <row r="782" spans="1:7" ht="19.5" customHeight="1">
      <c r="A782" s="179"/>
      <c r="B782" s="185"/>
      <c r="C782" s="255"/>
      <c r="D782" s="252"/>
      <c r="E782" s="179"/>
      <c r="F782" s="263"/>
      <c r="G782" s="239"/>
    </row>
    <row r="783" spans="1:7" ht="19.5" customHeight="1">
      <c r="A783" s="179"/>
      <c r="B783" s="185"/>
      <c r="C783" s="255"/>
      <c r="D783" s="252"/>
      <c r="E783" s="179"/>
      <c r="F783" s="263"/>
      <c r="G783" s="239"/>
    </row>
    <row r="784" spans="1:7" ht="19.5" customHeight="1">
      <c r="A784" s="179"/>
      <c r="B784" s="185"/>
      <c r="C784" s="255"/>
      <c r="D784" s="252"/>
      <c r="E784" s="179"/>
      <c r="F784" s="263"/>
      <c r="G784" s="239"/>
    </row>
    <row r="785" spans="1:7" ht="19.5" customHeight="1">
      <c r="A785" s="179"/>
      <c r="B785" s="185"/>
      <c r="C785" s="255"/>
      <c r="D785" s="252"/>
      <c r="E785" s="179"/>
      <c r="F785" s="263"/>
      <c r="G785" s="239"/>
    </row>
    <row r="786" spans="1:7" ht="19.5" customHeight="1">
      <c r="A786" s="179"/>
      <c r="B786" s="185"/>
      <c r="C786" s="255"/>
      <c r="D786" s="252"/>
      <c r="E786" s="179"/>
      <c r="F786" s="263"/>
      <c r="G786" s="239"/>
    </row>
    <row r="787" spans="1:7" ht="19.5" customHeight="1">
      <c r="A787" s="179"/>
      <c r="B787" s="185"/>
      <c r="C787" s="255"/>
      <c r="D787" s="252"/>
      <c r="E787" s="179"/>
      <c r="F787" s="263"/>
      <c r="G787" s="239"/>
    </row>
    <row r="788" spans="1:7" ht="19.5" customHeight="1">
      <c r="A788" s="179"/>
      <c r="B788" s="185"/>
      <c r="C788" s="255"/>
      <c r="D788" s="252"/>
      <c r="E788" s="179"/>
      <c r="F788" s="263"/>
      <c r="G788" s="239"/>
    </row>
    <row r="789" spans="1:7" ht="19.5" customHeight="1">
      <c r="A789" s="179"/>
      <c r="B789" s="185"/>
      <c r="C789" s="255"/>
      <c r="D789" s="252"/>
      <c r="E789" s="179"/>
      <c r="F789" s="263"/>
      <c r="G789" s="239"/>
    </row>
    <row r="790" spans="1:7" ht="19.5" customHeight="1">
      <c r="A790" s="179"/>
      <c r="B790" s="185"/>
      <c r="C790" s="255"/>
      <c r="D790" s="252"/>
      <c r="E790" s="179"/>
      <c r="F790" s="263"/>
      <c r="G790" s="239"/>
    </row>
    <row r="791" spans="1:7" ht="19.5" customHeight="1">
      <c r="A791" s="179"/>
      <c r="B791" s="185"/>
      <c r="C791" s="255"/>
      <c r="D791" s="252"/>
      <c r="E791" s="179"/>
      <c r="F791" s="263"/>
      <c r="G791" s="239"/>
    </row>
    <row r="792" spans="1:7" ht="19.5" customHeight="1">
      <c r="A792" s="179"/>
      <c r="B792" s="185"/>
      <c r="C792" s="255"/>
      <c r="D792" s="252"/>
      <c r="E792" s="179"/>
      <c r="F792" s="263"/>
      <c r="G792" s="239"/>
    </row>
    <row r="793" spans="1:7" ht="19.5" customHeight="1">
      <c r="A793" s="179"/>
      <c r="B793" s="185"/>
      <c r="C793" s="255"/>
      <c r="D793" s="252"/>
      <c r="E793" s="179"/>
      <c r="F793" s="263"/>
      <c r="G793" s="239"/>
    </row>
    <row r="794" spans="1:7" ht="19.5" customHeight="1">
      <c r="A794" s="179"/>
      <c r="B794" s="185"/>
      <c r="C794" s="255"/>
      <c r="D794" s="252"/>
      <c r="E794" s="179"/>
      <c r="F794" s="263"/>
      <c r="G794" s="239"/>
    </row>
    <row r="795" spans="1:7" ht="19.5" customHeight="1">
      <c r="A795" s="179"/>
      <c r="B795" s="185"/>
      <c r="C795" s="255"/>
      <c r="D795" s="252"/>
      <c r="E795" s="179"/>
      <c r="F795" s="263"/>
      <c r="G795" s="239"/>
    </row>
    <row r="796" spans="1:7" ht="19.5" customHeight="1">
      <c r="A796" s="179"/>
      <c r="B796" s="185"/>
      <c r="C796" s="255"/>
      <c r="D796" s="252"/>
      <c r="E796" s="179"/>
      <c r="F796" s="263"/>
      <c r="G796" s="239"/>
    </row>
    <row r="797" spans="1:7" ht="19.5" customHeight="1">
      <c r="A797" s="179"/>
      <c r="B797" s="185"/>
      <c r="C797" s="255"/>
      <c r="D797" s="252"/>
      <c r="E797" s="179"/>
      <c r="F797" s="263"/>
      <c r="G797" s="239"/>
    </row>
    <row r="798" spans="1:7" ht="19.5" customHeight="1">
      <c r="A798" s="179"/>
      <c r="B798" s="185"/>
      <c r="C798" s="255"/>
      <c r="D798" s="252"/>
      <c r="E798" s="179"/>
      <c r="F798" s="263"/>
      <c r="G798" s="239"/>
    </row>
    <row r="799" spans="1:7" ht="19.5" customHeight="1">
      <c r="A799" s="179"/>
      <c r="B799" s="185"/>
      <c r="C799" s="255"/>
      <c r="D799" s="252"/>
      <c r="E799" s="179"/>
      <c r="F799" s="263"/>
      <c r="G799" s="239"/>
    </row>
    <row r="800" spans="1:7" ht="19.5" customHeight="1">
      <c r="A800" s="179"/>
      <c r="B800" s="185"/>
      <c r="C800" s="255"/>
      <c r="D800" s="252"/>
      <c r="E800" s="179"/>
      <c r="F800" s="263"/>
      <c r="G800" s="239"/>
    </row>
    <row r="801" spans="1:7" ht="19.5" customHeight="1">
      <c r="A801" s="179"/>
      <c r="B801" s="185"/>
      <c r="C801" s="255"/>
      <c r="D801" s="252"/>
      <c r="E801" s="179"/>
      <c r="F801" s="263"/>
      <c r="G801" s="239"/>
    </row>
    <row r="802" spans="1:7" ht="19.5" customHeight="1">
      <c r="A802" s="179"/>
      <c r="B802" s="185"/>
      <c r="C802" s="255"/>
      <c r="D802" s="252"/>
      <c r="E802" s="179"/>
      <c r="F802" s="263"/>
      <c r="G802" s="239"/>
    </row>
    <row r="803" spans="1:7" ht="19.5" customHeight="1">
      <c r="A803" s="179"/>
      <c r="B803" s="185"/>
      <c r="C803" s="255"/>
      <c r="D803" s="252"/>
      <c r="E803" s="179"/>
      <c r="F803" s="263"/>
      <c r="G803" s="239"/>
    </row>
    <row r="804" spans="1:7" ht="19.5" customHeight="1">
      <c r="A804" s="179"/>
      <c r="B804" s="185"/>
      <c r="C804" s="255"/>
      <c r="D804" s="252"/>
      <c r="E804" s="179"/>
      <c r="F804" s="263"/>
      <c r="G804" s="239"/>
    </row>
    <row r="805" spans="1:7" ht="19.5" customHeight="1">
      <c r="A805" s="179"/>
      <c r="B805" s="185"/>
      <c r="C805" s="255"/>
      <c r="D805" s="252"/>
      <c r="E805" s="179"/>
      <c r="F805" s="263"/>
      <c r="G805" s="239"/>
    </row>
    <row r="806" spans="1:7" ht="19.5" customHeight="1">
      <c r="A806" s="179"/>
      <c r="B806" s="185"/>
      <c r="C806" s="255"/>
      <c r="D806" s="252"/>
      <c r="E806" s="179"/>
      <c r="F806" s="263"/>
      <c r="G806" s="239"/>
    </row>
    <row r="807" spans="1:7" ht="19.5" customHeight="1">
      <c r="A807" s="179"/>
      <c r="B807" s="185"/>
      <c r="C807" s="255"/>
      <c r="D807" s="252"/>
      <c r="E807" s="179"/>
      <c r="F807" s="263"/>
      <c r="G807" s="239"/>
    </row>
    <row r="808" spans="1:7" ht="19.5" customHeight="1">
      <c r="A808" s="179"/>
      <c r="B808" s="185"/>
      <c r="C808" s="255"/>
      <c r="D808" s="252"/>
      <c r="E808" s="179"/>
      <c r="F808" s="263"/>
      <c r="G808" s="239"/>
    </row>
    <row r="809" spans="1:7" ht="19.5" customHeight="1">
      <c r="A809" s="179"/>
      <c r="B809" s="185"/>
      <c r="C809" s="255"/>
      <c r="D809" s="252"/>
      <c r="E809" s="179"/>
      <c r="F809" s="263"/>
      <c r="G809" s="239"/>
    </row>
    <row r="810" spans="1:7" ht="19.5" customHeight="1">
      <c r="A810" s="179"/>
      <c r="B810" s="185"/>
      <c r="C810" s="255"/>
      <c r="D810" s="252"/>
      <c r="E810" s="179"/>
      <c r="F810" s="263"/>
      <c r="G810" s="239"/>
    </row>
    <row r="811" spans="1:7" ht="19.5" customHeight="1">
      <c r="A811" s="179"/>
      <c r="B811" s="185"/>
      <c r="C811" s="255"/>
      <c r="D811" s="252"/>
      <c r="E811" s="179"/>
      <c r="F811" s="263"/>
      <c r="G811" s="239"/>
    </row>
    <row r="812" spans="1:7" ht="19.5" customHeight="1">
      <c r="A812" s="179"/>
      <c r="B812" s="185"/>
      <c r="C812" s="255"/>
      <c r="D812" s="252"/>
      <c r="E812" s="179"/>
      <c r="F812" s="263"/>
      <c r="G812" s="239"/>
    </row>
    <row r="813" spans="1:7" ht="19.5" customHeight="1">
      <c r="A813" s="179"/>
      <c r="B813" s="185"/>
      <c r="C813" s="255"/>
      <c r="D813" s="252"/>
      <c r="E813" s="179"/>
      <c r="F813" s="263"/>
      <c r="G813" s="239"/>
    </row>
    <row r="814" spans="1:7" ht="19.5" customHeight="1">
      <c r="A814" s="179"/>
      <c r="B814" s="185"/>
      <c r="C814" s="255"/>
      <c r="D814" s="252"/>
      <c r="E814" s="179"/>
      <c r="F814" s="263"/>
      <c r="G814" s="239"/>
    </row>
    <row r="815" spans="1:7" ht="19.5" customHeight="1">
      <c r="A815" s="179"/>
      <c r="B815" s="185"/>
      <c r="C815" s="255"/>
      <c r="D815" s="252"/>
      <c r="E815" s="179"/>
      <c r="F815" s="263"/>
      <c r="G815" s="239"/>
    </row>
    <row r="816" spans="1:7" ht="19.5" customHeight="1">
      <c r="A816" s="179"/>
      <c r="B816" s="185"/>
      <c r="C816" s="255"/>
      <c r="D816" s="252"/>
      <c r="E816" s="179"/>
      <c r="F816" s="263"/>
      <c r="G816" s="239"/>
    </row>
    <row r="817" spans="1:7" ht="19.5" customHeight="1">
      <c r="A817" s="179"/>
      <c r="B817" s="185"/>
      <c r="C817" s="255"/>
      <c r="D817" s="252"/>
      <c r="E817" s="179"/>
      <c r="F817" s="263"/>
      <c r="G817" s="239"/>
    </row>
    <row r="818" spans="1:7" ht="19.5" customHeight="1">
      <c r="A818" s="179"/>
      <c r="B818" s="185"/>
      <c r="C818" s="255"/>
      <c r="D818" s="252"/>
      <c r="E818" s="179"/>
      <c r="F818" s="263"/>
      <c r="G818" s="239"/>
    </row>
    <row r="819" spans="1:7" ht="19.5" customHeight="1">
      <c r="A819" s="179"/>
      <c r="B819" s="185"/>
      <c r="C819" s="255"/>
      <c r="D819" s="252"/>
      <c r="E819" s="179"/>
      <c r="F819" s="263"/>
      <c r="G819" s="239"/>
    </row>
    <row r="820" spans="1:7" ht="19.5" customHeight="1">
      <c r="A820" s="179"/>
      <c r="B820" s="185"/>
      <c r="C820" s="255"/>
      <c r="D820" s="252"/>
      <c r="E820" s="179"/>
      <c r="F820" s="263"/>
      <c r="G820" s="239"/>
    </row>
    <row r="821" spans="1:7" ht="19.5" customHeight="1">
      <c r="A821" s="179"/>
      <c r="B821" s="185"/>
      <c r="C821" s="255"/>
      <c r="D821" s="252"/>
      <c r="E821" s="179"/>
      <c r="F821" s="263"/>
      <c r="G821" s="239"/>
    </row>
    <row r="822" spans="1:7" ht="19.5" customHeight="1">
      <c r="A822" s="179"/>
      <c r="B822" s="185"/>
      <c r="C822" s="255"/>
      <c r="D822" s="252"/>
      <c r="E822" s="179"/>
      <c r="F822" s="263"/>
      <c r="G822" s="239"/>
    </row>
    <row r="823" spans="1:7" ht="19.5" customHeight="1">
      <c r="A823" s="179"/>
      <c r="B823" s="185"/>
      <c r="C823" s="255"/>
      <c r="D823" s="252"/>
      <c r="E823" s="179"/>
      <c r="F823" s="263"/>
      <c r="G823" s="239"/>
    </row>
    <row r="824" spans="1:7" ht="19.5" customHeight="1">
      <c r="A824" s="179"/>
      <c r="B824" s="185"/>
      <c r="C824" s="255"/>
      <c r="D824" s="252"/>
      <c r="E824" s="179"/>
      <c r="F824" s="263"/>
      <c r="G824" s="239"/>
    </row>
    <row r="825" spans="1:7" ht="19.5" customHeight="1">
      <c r="A825" s="179"/>
      <c r="B825" s="185"/>
      <c r="C825" s="255"/>
      <c r="D825" s="252"/>
      <c r="E825" s="179"/>
      <c r="F825" s="263"/>
      <c r="G825" s="239"/>
    </row>
    <row r="826" spans="1:7" ht="19.5" customHeight="1">
      <c r="A826" s="179"/>
      <c r="B826" s="185"/>
      <c r="C826" s="255"/>
      <c r="D826" s="252"/>
      <c r="E826" s="179"/>
      <c r="F826" s="263"/>
      <c r="G826" s="239"/>
    </row>
    <row r="827" spans="1:7" ht="19.5" customHeight="1">
      <c r="A827" s="179"/>
      <c r="B827" s="185"/>
      <c r="C827" s="255"/>
      <c r="D827" s="252"/>
      <c r="E827" s="179"/>
      <c r="F827" s="263"/>
      <c r="G827" s="239"/>
    </row>
    <row r="828" spans="1:7" ht="19.5" customHeight="1">
      <c r="A828" s="179"/>
      <c r="B828" s="185"/>
      <c r="C828" s="255"/>
      <c r="D828" s="252"/>
      <c r="E828" s="179"/>
      <c r="F828" s="263"/>
      <c r="G828" s="239"/>
    </row>
    <row r="829" spans="1:7" ht="19.5" customHeight="1">
      <c r="A829" s="179"/>
      <c r="B829" s="185"/>
      <c r="C829" s="255"/>
      <c r="D829" s="252"/>
      <c r="E829" s="179"/>
      <c r="F829" s="263"/>
      <c r="G829" s="239"/>
    </row>
    <row r="830" spans="1:7" ht="19.5" customHeight="1">
      <c r="A830" s="179"/>
      <c r="B830" s="185"/>
      <c r="C830" s="255"/>
      <c r="D830" s="252"/>
      <c r="E830" s="179"/>
      <c r="F830" s="263"/>
      <c r="G830" s="239"/>
    </row>
    <row r="831" spans="1:7" ht="19.5" customHeight="1">
      <c r="A831" s="179"/>
      <c r="B831" s="185"/>
      <c r="C831" s="255"/>
      <c r="D831" s="252"/>
      <c r="E831" s="179"/>
      <c r="F831" s="263"/>
      <c r="G831" s="239"/>
    </row>
    <row r="832" spans="1:7" ht="19.5" customHeight="1">
      <c r="A832" s="179"/>
      <c r="B832" s="185"/>
      <c r="C832" s="255"/>
      <c r="D832" s="252"/>
      <c r="E832" s="179"/>
      <c r="F832" s="263"/>
      <c r="G832" s="239"/>
    </row>
    <row r="833" spans="1:7" ht="19.5" customHeight="1">
      <c r="A833" s="179"/>
      <c r="B833" s="185"/>
      <c r="C833" s="255"/>
      <c r="D833" s="252"/>
      <c r="E833" s="179"/>
      <c r="F833" s="263"/>
      <c r="G833" s="239"/>
    </row>
    <row r="834" spans="1:7" ht="19.5" customHeight="1">
      <c r="A834" s="179"/>
      <c r="B834" s="185"/>
      <c r="C834" s="255"/>
      <c r="D834" s="252"/>
      <c r="E834" s="179"/>
      <c r="F834" s="263"/>
      <c r="G834" s="239"/>
    </row>
    <row r="835" spans="1:7" ht="19.5" customHeight="1">
      <c r="A835" s="179"/>
      <c r="B835" s="185"/>
      <c r="C835" s="255"/>
      <c r="D835" s="252"/>
      <c r="E835" s="179"/>
      <c r="F835" s="263"/>
      <c r="G835" s="239"/>
    </row>
    <row r="836" spans="1:7" ht="19.5" customHeight="1">
      <c r="A836" s="179"/>
      <c r="B836" s="185"/>
      <c r="C836" s="255"/>
      <c r="D836" s="252"/>
      <c r="E836" s="179"/>
      <c r="F836" s="263"/>
      <c r="G836" s="239"/>
    </row>
    <row r="837" spans="1:7" ht="19.5" customHeight="1">
      <c r="A837" s="179"/>
      <c r="B837" s="185"/>
      <c r="C837" s="255"/>
      <c r="D837" s="252"/>
      <c r="E837" s="179"/>
      <c r="F837" s="263"/>
      <c r="G837" s="239"/>
    </row>
    <row r="838" spans="1:7" ht="19.5" customHeight="1">
      <c r="A838" s="179"/>
      <c r="B838" s="185"/>
      <c r="C838" s="255"/>
      <c r="D838" s="252"/>
      <c r="E838" s="179"/>
      <c r="F838" s="263"/>
      <c r="G838" s="239"/>
    </row>
    <row r="839" spans="1:7" ht="19.5" customHeight="1">
      <c r="A839" s="179"/>
      <c r="B839" s="185"/>
      <c r="C839" s="255"/>
      <c r="D839" s="252"/>
      <c r="E839" s="179"/>
      <c r="F839" s="263"/>
      <c r="G839" s="239"/>
    </row>
    <row r="840" spans="1:7" ht="19.5" customHeight="1">
      <c r="A840" s="179"/>
      <c r="B840" s="185"/>
      <c r="C840" s="255"/>
      <c r="D840" s="252"/>
      <c r="E840" s="179"/>
      <c r="F840" s="263"/>
      <c r="G840" s="239"/>
    </row>
    <row r="841" spans="1:7" ht="19.5" customHeight="1">
      <c r="A841" s="179"/>
      <c r="B841" s="185"/>
      <c r="C841" s="255"/>
      <c r="D841" s="252"/>
      <c r="E841" s="179"/>
      <c r="F841" s="263"/>
      <c r="G841" s="239"/>
    </row>
    <row r="842" spans="1:7" ht="19.5" customHeight="1">
      <c r="A842" s="179"/>
      <c r="B842" s="185"/>
      <c r="C842" s="255"/>
      <c r="D842" s="252"/>
      <c r="E842" s="179"/>
      <c r="F842" s="263"/>
      <c r="G842" s="239"/>
    </row>
    <row r="843" spans="1:7" ht="19.5" customHeight="1">
      <c r="A843" s="179"/>
      <c r="B843" s="185"/>
      <c r="C843" s="255"/>
      <c r="D843" s="252"/>
      <c r="E843" s="179"/>
      <c r="F843" s="263"/>
      <c r="G843" s="239"/>
    </row>
    <row r="844" spans="1:7" ht="19.5" customHeight="1">
      <c r="A844" s="179"/>
      <c r="B844" s="185"/>
      <c r="C844" s="255"/>
      <c r="D844" s="252"/>
      <c r="E844" s="179"/>
      <c r="F844" s="263"/>
      <c r="G844" s="239"/>
    </row>
    <row r="845" spans="1:7" ht="19.5" customHeight="1">
      <c r="A845" s="179"/>
      <c r="B845" s="185"/>
      <c r="C845" s="255"/>
      <c r="D845" s="252"/>
      <c r="E845" s="179"/>
      <c r="F845" s="263"/>
      <c r="G845" s="239"/>
    </row>
    <row r="846" spans="1:7" ht="19.5" customHeight="1">
      <c r="A846" s="179"/>
      <c r="B846" s="185"/>
      <c r="C846" s="255"/>
      <c r="D846" s="252"/>
      <c r="E846" s="179"/>
      <c r="F846" s="263"/>
      <c r="G846" s="239"/>
    </row>
    <row r="847" spans="1:7" ht="19.5" customHeight="1">
      <c r="A847" s="179"/>
      <c r="B847" s="185"/>
      <c r="C847" s="255"/>
      <c r="D847" s="252"/>
      <c r="E847" s="179"/>
      <c r="F847" s="263"/>
      <c r="G847" s="239"/>
    </row>
    <row r="848" spans="1:7" ht="19.5" customHeight="1">
      <c r="A848" s="179"/>
      <c r="B848" s="185"/>
      <c r="C848" s="255"/>
      <c r="D848" s="252"/>
      <c r="E848" s="179"/>
      <c r="F848" s="263"/>
      <c r="G848" s="239"/>
    </row>
    <row r="849" spans="1:7" ht="19.5" customHeight="1">
      <c r="A849" s="179"/>
      <c r="B849" s="185"/>
      <c r="C849" s="255"/>
      <c r="D849" s="252"/>
      <c r="E849" s="179"/>
      <c r="F849" s="263"/>
      <c r="G849" s="239"/>
    </row>
    <row r="850" spans="1:7" ht="19.5" customHeight="1">
      <c r="A850" s="179"/>
      <c r="B850" s="185"/>
      <c r="C850" s="255"/>
      <c r="D850" s="252"/>
      <c r="E850" s="179"/>
      <c r="F850" s="263"/>
      <c r="G850" s="239"/>
    </row>
    <row r="851" spans="1:7" ht="19.5" customHeight="1">
      <c r="A851" s="179"/>
      <c r="B851" s="185"/>
      <c r="C851" s="255"/>
      <c r="D851" s="252"/>
      <c r="E851" s="179"/>
      <c r="F851" s="263"/>
      <c r="G851" s="239"/>
    </row>
    <row r="852" spans="1:7" ht="19.5" customHeight="1">
      <c r="A852" s="179"/>
      <c r="B852" s="185"/>
      <c r="C852" s="255"/>
      <c r="D852" s="252"/>
      <c r="E852" s="179"/>
      <c r="F852" s="263"/>
      <c r="G852" s="239"/>
    </row>
    <row r="853" spans="1:7" ht="19.5" customHeight="1">
      <c r="A853" s="179"/>
      <c r="B853" s="185"/>
      <c r="C853" s="255"/>
      <c r="D853" s="252"/>
      <c r="E853" s="179"/>
      <c r="F853" s="263"/>
      <c r="G853" s="239"/>
    </row>
    <row r="854" spans="1:7" ht="19.5" customHeight="1">
      <c r="A854" s="179"/>
      <c r="B854" s="185"/>
      <c r="C854" s="255"/>
      <c r="D854" s="252"/>
      <c r="E854" s="179"/>
      <c r="F854" s="263"/>
      <c r="G854" s="239"/>
    </row>
    <row r="855" spans="1:7" ht="19.5" customHeight="1">
      <c r="A855" s="179"/>
      <c r="B855" s="185"/>
      <c r="C855" s="255"/>
      <c r="D855" s="252"/>
      <c r="E855" s="179"/>
      <c r="F855" s="263"/>
      <c r="G855" s="239"/>
    </row>
    <row r="856" spans="1:7" ht="19.5" customHeight="1">
      <c r="A856" s="179"/>
      <c r="B856" s="185"/>
      <c r="C856" s="255"/>
      <c r="D856" s="252"/>
      <c r="E856" s="179"/>
      <c r="F856" s="263"/>
      <c r="G856" s="239"/>
    </row>
    <row r="857" spans="1:7" ht="19.5" customHeight="1">
      <c r="A857" s="179"/>
      <c r="B857" s="185"/>
      <c r="C857" s="255"/>
      <c r="D857" s="252"/>
      <c r="E857" s="179"/>
      <c r="F857" s="263"/>
      <c r="G857" s="239"/>
    </row>
    <row r="858" spans="1:7" ht="19.5" customHeight="1">
      <c r="A858" s="179"/>
      <c r="B858" s="185"/>
      <c r="C858" s="255"/>
      <c r="D858" s="252"/>
      <c r="E858" s="179"/>
      <c r="F858" s="263"/>
      <c r="G858" s="239"/>
    </row>
    <row r="859" spans="1:7" ht="19.5" customHeight="1">
      <c r="A859" s="179"/>
      <c r="B859" s="185"/>
      <c r="C859" s="255"/>
      <c r="D859" s="252"/>
      <c r="E859" s="179"/>
      <c r="F859" s="263"/>
      <c r="G859" s="239"/>
    </row>
    <row r="860" spans="1:7" ht="19.5" customHeight="1">
      <c r="A860" s="179"/>
      <c r="B860" s="185"/>
      <c r="C860" s="255"/>
      <c r="D860" s="252"/>
      <c r="E860" s="179"/>
      <c r="F860" s="263"/>
      <c r="G860" s="239"/>
    </row>
    <row r="861" spans="1:7" ht="19.5" customHeight="1">
      <c r="A861" s="179"/>
      <c r="B861" s="185"/>
      <c r="C861" s="255"/>
      <c r="D861" s="252"/>
      <c r="E861" s="179"/>
      <c r="F861" s="263"/>
      <c r="G861" s="239"/>
    </row>
    <row r="862" spans="1:7" ht="19.5" customHeight="1">
      <c r="A862" s="179"/>
      <c r="B862" s="185"/>
      <c r="C862" s="255"/>
      <c r="D862" s="252"/>
      <c r="E862" s="179"/>
      <c r="F862" s="263"/>
      <c r="G862" s="239"/>
    </row>
    <row r="863" spans="1:7" ht="19.5" customHeight="1">
      <c r="A863" s="179"/>
      <c r="B863" s="185"/>
      <c r="C863" s="255"/>
      <c r="D863" s="252"/>
      <c r="E863" s="179"/>
      <c r="F863" s="263"/>
      <c r="G863" s="239"/>
    </row>
    <row r="864" spans="1:7" ht="19.5" customHeight="1">
      <c r="A864" s="179"/>
      <c r="B864" s="185"/>
      <c r="C864" s="255"/>
      <c r="D864" s="252"/>
      <c r="E864" s="179"/>
      <c r="F864" s="263"/>
      <c r="G864" s="239"/>
    </row>
    <row r="865" spans="1:7" ht="19.5" customHeight="1">
      <c r="A865" s="179"/>
      <c r="B865" s="185"/>
      <c r="C865" s="255"/>
      <c r="D865" s="252"/>
      <c r="E865" s="179"/>
      <c r="F865" s="263"/>
      <c r="G865" s="239"/>
    </row>
    <row r="866" spans="1:7" ht="19.5" customHeight="1">
      <c r="A866" s="179"/>
      <c r="B866" s="185"/>
      <c r="C866" s="255"/>
      <c r="D866" s="252"/>
      <c r="E866" s="179"/>
      <c r="F866" s="263"/>
      <c r="G866" s="239"/>
    </row>
    <row r="867" spans="1:7" ht="19.5" customHeight="1">
      <c r="A867" s="179"/>
      <c r="B867" s="185"/>
      <c r="C867" s="255"/>
      <c r="D867" s="252"/>
      <c r="E867" s="179"/>
      <c r="F867" s="263"/>
      <c r="G867" s="239"/>
    </row>
    <row r="868" spans="1:7" ht="19.5" customHeight="1">
      <c r="A868" s="179"/>
      <c r="B868" s="185"/>
      <c r="C868" s="255"/>
      <c r="D868" s="252"/>
      <c r="E868" s="179"/>
      <c r="F868" s="263"/>
      <c r="G868" s="239"/>
    </row>
    <row r="869" spans="1:7" ht="19.5" customHeight="1">
      <c r="A869" s="179"/>
      <c r="B869" s="185"/>
      <c r="C869" s="255"/>
      <c r="D869" s="252"/>
      <c r="E869" s="179"/>
      <c r="F869" s="263"/>
      <c r="G869" s="239"/>
    </row>
    <row r="870" spans="1:7" ht="19.5" customHeight="1">
      <c r="A870" s="179"/>
      <c r="B870" s="185"/>
      <c r="C870" s="255"/>
      <c r="D870" s="252"/>
      <c r="E870" s="179"/>
      <c r="F870" s="263"/>
      <c r="G870" s="239"/>
    </row>
    <row r="871" spans="1:7" ht="19.5" customHeight="1">
      <c r="A871" s="179"/>
      <c r="B871" s="185"/>
      <c r="C871" s="255"/>
      <c r="D871" s="252"/>
      <c r="E871" s="179"/>
      <c r="F871" s="263"/>
      <c r="G871" s="239"/>
    </row>
    <row r="872" spans="1:7" ht="19.5" customHeight="1">
      <c r="A872" s="179"/>
      <c r="B872" s="185"/>
      <c r="C872" s="255"/>
      <c r="D872" s="252"/>
      <c r="E872" s="179"/>
      <c r="F872" s="263"/>
      <c r="G872" s="239"/>
    </row>
    <row r="873" spans="1:7" ht="19.5" customHeight="1">
      <c r="A873" s="179"/>
      <c r="B873" s="185"/>
      <c r="C873" s="255"/>
      <c r="D873" s="252"/>
      <c r="E873" s="179"/>
      <c r="F873" s="263"/>
      <c r="G873" s="239"/>
    </row>
    <row r="874" spans="1:7" ht="19.5" customHeight="1">
      <c r="A874" s="179"/>
      <c r="B874" s="185"/>
      <c r="C874" s="255"/>
      <c r="D874" s="252"/>
      <c r="E874" s="179"/>
      <c r="F874" s="263"/>
      <c r="G874" s="239"/>
    </row>
    <row r="875" spans="1:7" ht="19.5" customHeight="1">
      <c r="A875" s="179"/>
      <c r="B875" s="185"/>
      <c r="C875" s="255"/>
      <c r="D875" s="252"/>
      <c r="E875" s="179"/>
      <c r="F875" s="263"/>
      <c r="G875" s="239"/>
    </row>
    <row r="876" spans="1:7" ht="19.5" customHeight="1">
      <c r="A876" s="179"/>
      <c r="B876" s="185"/>
      <c r="C876" s="255"/>
      <c r="D876" s="252"/>
      <c r="E876" s="179"/>
      <c r="F876" s="263"/>
      <c r="G876" s="239"/>
    </row>
    <row r="877" spans="1:7" ht="19.5" customHeight="1">
      <c r="A877" s="179"/>
      <c r="B877" s="185"/>
      <c r="C877" s="255"/>
      <c r="D877" s="252"/>
      <c r="E877" s="179"/>
      <c r="F877" s="263"/>
      <c r="G877" s="239"/>
    </row>
    <row r="878" spans="1:7" ht="19.5" customHeight="1">
      <c r="A878" s="179"/>
      <c r="B878" s="185"/>
      <c r="C878" s="255"/>
      <c r="D878" s="252"/>
      <c r="E878" s="179"/>
      <c r="F878" s="263"/>
      <c r="G878" s="239"/>
    </row>
    <row r="879" spans="1:7" ht="19.5" customHeight="1">
      <c r="A879" s="179"/>
      <c r="B879" s="185"/>
      <c r="C879" s="255"/>
      <c r="D879" s="252"/>
      <c r="E879" s="179"/>
      <c r="F879" s="263"/>
      <c r="G879" s="239"/>
    </row>
    <row r="880" spans="1:7" ht="19.5" customHeight="1">
      <c r="A880" s="179"/>
      <c r="B880" s="185"/>
      <c r="C880" s="255"/>
      <c r="D880" s="252"/>
      <c r="E880" s="179"/>
      <c r="F880" s="263"/>
      <c r="G880" s="239"/>
    </row>
    <row r="881" spans="1:7" ht="19.5" customHeight="1">
      <c r="A881" s="179"/>
      <c r="B881" s="185"/>
      <c r="C881" s="255"/>
      <c r="D881" s="252"/>
      <c r="E881" s="179"/>
      <c r="F881" s="263"/>
      <c r="G881" s="239"/>
    </row>
    <row r="882" spans="1:7" ht="19.5" customHeight="1">
      <c r="A882" s="179"/>
      <c r="B882" s="185"/>
      <c r="C882" s="255"/>
      <c r="D882" s="252"/>
      <c r="E882" s="179"/>
      <c r="F882" s="263"/>
      <c r="G882" s="239"/>
    </row>
    <row r="883" spans="1:7" ht="19.5" customHeight="1">
      <c r="A883" s="179"/>
      <c r="B883" s="185"/>
      <c r="C883" s="255"/>
      <c r="D883" s="252"/>
      <c r="E883" s="179"/>
      <c r="F883" s="263"/>
      <c r="G883" s="239"/>
    </row>
    <row r="884" spans="1:7" ht="19.5" customHeight="1">
      <c r="A884" s="179"/>
      <c r="B884" s="185"/>
      <c r="C884" s="255"/>
      <c r="D884" s="252"/>
      <c r="E884" s="179"/>
      <c r="F884" s="263"/>
      <c r="G884" s="239"/>
    </row>
    <row r="885" spans="1:7" ht="19.5" customHeight="1">
      <c r="A885" s="179"/>
      <c r="B885" s="185"/>
      <c r="C885" s="255"/>
      <c r="D885" s="252"/>
      <c r="E885" s="179"/>
      <c r="F885" s="263"/>
      <c r="G885" s="239"/>
    </row>
    <row r="886" spans="1:7" ht="19.5" customHeight="1">
      <c r="A886" s="179"/>
      <c r="B886" s="185"/>
      <c r="C886" s="255"/>
      <c r="D886" s="252"/>
      <c r="E886" s="179"/>
      <c r="F886" s="263"/>
      <c r="G886" s="239"/>
    </row>
    <row r="887" spans="1:7" ht="19.5" customHeight="1">
      <c r="A887" s="179"/>
      <c r="B887" s="185"/>
      <c r="C887" s="255"/>
      <c r="D887" s="252"/>
      <c r="E887" s="179"/>
      <c r="F887" s="263"/>
      <c r="G887" s="239"/>
    </row>
    <row r="888" spans="1:7" ht="19.5" customHeight="1">
      <c r="A888" s="179"/>
      <c r="B888" s="185"/>
      <c r="C888" s="255"/>
      <c r="D888" s="252"/>
      <c r="E888" s="179"/>
      <c r="F888" s="263"/>
      <c r="G888" s="239"/>
    </row>
    <row r="889" spans="1:7" ht="19.5" customHeight="1">
      <c r="A889" s="179"/>
      <c r="B889" s="185"/>
      <c r="C889" s="255"/>
      <c r="D889" s="252"/>
      <c r="E889" s="179"/>
      <c r="F889" s="263"/>
      <c r="G889" s="239"/>
    </row>
    <row r="890" spans="1:7" ht="19.5" customHeight="1">
      <c r="A890" s="179"/>
      <c r="B890" s="185"/>
      <c r="C890" s="255"/>
      <c r="D890" s="252"/>
      <c r="E890" s="179"/>
      <c r="F890" s="263"/>
      <c r="G890" s="239"/>
    </row>
    <row r="891" spans="1:7" ht="19.5" customHeight="1">
      <c r="A891" s="179"/>
      <c r="B891" s="185"/>
      <c r="C891" s="255"/>
      <c r="D891" s="252"/>
      <c r="E891" s="179"/>
      <c r="F891" s="263"/>
      <c r="G891" s="239"/>
    </row>
    <row r="892" spans="1:7" ht="19.5" customHeight="1">
      <c r="A892" s="179"/>
      <c r="B892" s="185"/>
      <c r="C892" s="255"/>
      <c r="D892" s="252"/>
      <c r="E892" s="179"/>
      <c r="F892" s="263"/>
      <c r="G892" s="239"/>
    </row>
    <row r="893" spans="1:7" ht="19.5" customHeight="1">
      <c r="A893" s="179"/>
      <c r="B893" s="185"/>
      <c r="C893" s="255"/>
      <c r="D893" s="252"/>
      <c r="E893" s="179"/>
      <c r="F893" s="263"/>
      <c r="G893" s="239"/>
    </row>
    <row r="894" spans="1:7" ht="19.5" customHeight="1">
      <c r="A894" s="179"/>
      <c r="B894" s="185"/>
      <c r="C894" s="255"/>
      <c r="D894" s="252"/>
      <c r="E894" s="179"/>
      <c r="F894" s="263"/>
      <c r="G894" s="239"/>
    </row>
    <row r="895" spans="1:7" ht="19.5" customHeight="1">
      <c r="A895" s="179"/>
      <c r="B895" s="185"/>
      <c r="C895" s="255"/>
      <c r="D895" s="252"/>
      <c r="E895" s="179"/>
      <c r="F895" s="263"/>
      <c r="G895" s="239"/>
    </row>
    <row r="896" spans="1:7" ht="19.5" customHeight="1">
      <c r="A896" s="179"/>
      <c r="B896" s="185"/>
      <c r="C896" s="255"/>
      <c r="D896" s="252"/>
      <c r="E896" s="179"/>
      <c r="F896" s="263"/>
      <c r="G896" s="239"/>
    </row>
    <row r="897" spans="1:7" ht="19.5" customHeight="1">
      <c r="A897" s="179"/>
      <c r="B897" s="185"/>
      <c r="C897" s="255"/>
      <c r="D897" s="252"/>
      <c r="E897" s="179"/>
      <c r="F897" s="263"/>
      <c r="G897" s="239"/>
    </row>
    <row r="898" spans="1:7" ht="19.5" customHeight="1">
      <c r="A898" s="179"/>
      <c r="B898" s="185"/>
      <c r="C898" s="255"/>
      <c r="D898" s="252"/>
      <c r="E898" s="179"/>
      <c r="F898" s="263"/>
      <c r="G898" s="239"/>
    </row>
    <row r="899" spans="1:7" ht="19.5" customHeight="1">
      <c r="A899" s="179"/>
      <c r="B899" s="185"/>
      <c r="C899" s="255"/>
      <c r="D899" s="252"/>
      <c r="E899" s="179"/>
      <c r="F899" s="263"/>
      <c r="G899" s="239"/>
    </row>
    <row r="900" spans="1:7" ht="19.5" customHeight="1">
      <c r="A900" s="179"/>
      <c r="B900" s="185"/>
      <c r="C900" s="255"/>
      <c r="D900" s="252"/>
      <c r="E900" s="179"/>
      <c r="F900" s="263"/>
      <c r="G900" s="239"/>
    </row>
    <row r="901" spans="1:7" ht="19.5" customHeight="1">
      <c r="A901" s="179"/>
      <c r="B901" s="185"/>
      <c r="C901" s="255"/>
      <c r="D901" s="252"/>
      <c r="E901" s="179"/>
      <c r="F901" s="263"/>
      <c r="G901" s="239"/>
    </row>
    <row r="902" spans="1:7" ht="19.5" customHeight="1">
      <c r="A902" s="179"/>
      <c r="B902" s="185"/>
      <c r="C902" s="255"/>
      <c r="D902" s="252"/>
      <c r="E902" s="179"/>
      <c r="F902" s="263"/>
      <c r="G902" s="239"/>
    </row>
    <row r="903" spans="1:7" ht="19.5" customHeight="1">
      <c r="A903" s="179"/>
      <c r="B903" s="185"/>
      <c r="C903" s="255"/>
      <c r="D903" s="252"/>
      <c r="E903" s="179"/>
      <c r="F903" s="263"/>
      <c r="G903" s="239"/>
    </row>
    <row r="904" spans="1:7" ht="19.5" customHeight="1">
      <c r="A904" s="179"/>
      <c r="B904" s="185"/>
      <c r="C904" s="255"/>
      <c r="D904" s="252"/>
      <c r="E904" s="179"/>
      <c r="F904" s="263"/>
      <c r="G904" s="239"/>
    </row>
    <row r="905" spans="1:7" ht="19.5" customHeight="1">
      <c r="A905" s="179"/>
      <c r="B905" s="185"/>
      <c r="C905" s="255"/>
      <c r="D905" s="252"/>
      <c r="E905" s="179"/>
      <c r="F905" s="263"/>
      <c r="G905" s="239"/>
    </row>
    <row r="906" spans="1:7" ht="19.5" customHeight="1">
      <c r="A906" s="179"/>
      <c r="B906" s="185"/>
      <c r="C906" s="255"/>
      <c r="D906" s="252"/>
      <c r="E906" s="179"/>
      <c r="F906" s="263"/>
      <c r="G906" s="239"/>
    </row>
    <row r="907" spans="1:7" ht="19.5" customHeight="1">
      <c r="A907" s="179"/>
      <c r="B907" s="185"/>
      <c r="C907" s="255"/>
      <c r="D907" s="252"/>
      <c r="E907" s="179"/>
      <c r="F907" s="263"/>
      <c r="G907" s="239"/>
    </row>
    <row r="908" spans="1:7" ht="19.5" customHeight="1">
      <c r="A908" s="179"/>
      <c r="B908" s="185"/>
      <c r="C908" s="255"/>
      <c r="D908" s="252"/>
      <c r="E908" s="179"/>
      <c r="F908" s="263"/>
      <c r="G908" s="239"/>
    </row>
    <row r="909" spans="1:7" ht="19.5" customHeight="1">
      <c r="A909" s="179"/>
      <c r="B909" s="185"/>
      <c r="C909" s="255"/>
      <c r="D909" s="252"/>
      <c r="E909" s="179"/>
      <c r="F909" s="263"/>
      <c r="G909" s="239"/>
    </row>
    <row r="910" spans="1:7" ht="19.5" customHeight="1">
      <c r="A910" s="179"/>
      <c r="B910" s="185"/>
      <c r="C910" s="255"/>
      <c r="D910" s="252"/>
      <c r="E910" s="179"/>
      <c r="F910" s="263"/>
      <c r="G910" s="239"/>
    </row>
    <row r="911" spans="1:7" ht="19.5" customHeight="1">
      <c r="A911" s="179"/>
      <c r="B911" s="185"/>
      <c r="C911" s="255"/>
      <c r="D911" s="252"/>
      <c r="E911" s="179"/>
      <c r="F911" s="263"/>
      <c r="G911" s="239"/>
    </row>
    <row r="912" spans="1:7" ht="19.5" customHeight="1">
      <c r="A912" s="179"/>
      <c r="B912" s="185"/>
      <c r="C912" s="255"/>
      <c r="D912" s="252"/>
      <c r="E912" s="179"/>
      <c r="F912" s="263"/>
      <c r="G912" s="239"/>
    </row>
    <row r="913" spans="1:7" ht="19.5" customHeight="1">
      <c r="A913" s="179"/>
      <c r="B913" s="185"/>
      <c r="C913" s="255"/>
      <c r="D913" s="252"/>
      <c r="E913" s="179"/>
      <c r="F913" s="263"/>
      <c r="G913" s="239"/>
    </row>
    <row r="914" spans="1:7" ht="19.5" customHeight="1">
      <c r="A914" s="179"/>
      <c r="B914" s="185"/>
      <c r="C914" s="255"/>
      <c r="D914" s="252"/>
      <c r="E914" s="179"/>
      <c r="F914" s="263"/>
      <c r="G914" s="239"/>
    </row>
    <row r="915" spans="1:7" ht="19.5" customHeight="1">
      <c r="A915" s="179"/>
      <c r="B915" s="185"/>
      <c r="C915" s="255"/>
      <c r="D915" s="252"/>
      <c r="E915" s="179"/>
      <c r="F915" s="263"/>
      <c r="G915" s="239"/>
    </row>
    <row r="916" spans="1:7" ht="19.5" customHeight="1">
      <c r="A916" s="179"/>
      <c r="B916" s="185"/>
      <c r="C916" s="255"/>
      <c r="D916" s="252"/>
      <c r="E916" s="179"/>
      <c r="F916" s="263"/>
      <c r="G916" s="239"/>
    </row>
    <row r="917" spans="1:7" ht="19.5" customHeight="1">
      <c r="A917" s="179"/>
      <c r="B917" s="185"/>
      <c r="C917" s="255"/>
      <c r="D917" s="252"/>
      <c r="E917" s="179"/>
      <c r="F917" s="263"/>
      <c r="G917" s="239"/>
    </row>
    <row r="918" spans="1:7" ht="19.5" customHeight="1">
      <c r="A918" s="179"/>
      <c r="B918" s="185"/>
      <c r="C918" s="255"/>
      <c r="D918" s="252"/>
      <c r="E918" s="179"/>
      <c r="F918" s="263"/>
      <c r="G918" s="239"/>
    </row>
    <row r="919" spans="1:7" ht="19.5" customHeight="1">
      <c r="A919" s="179"/>
      <c r="B919" s="185"/>
      <c r="C919" s="255"/>
      <c r="D919" s="252"/>
      <c r="E919" s="179"/>
      <c r="F919" s="263"/>
      <c r="G919" s="239"/>
    </row>
    <row r="920" spans="1:7" ht="19.5" customHeight="1">
      <c r="A920" s="179"/>
      <c r="B920" s="185"/>
      <c r="C920" s="255"/>
      <c r="D920" s="252"/>
      <c r="E920" s="179"/>
      <c r="F920" s="263"/>
      <c r="G920" s="239"/>
    </row>
    <row r="921" spans="1:7" ht="19.5" customHeight="1">
      <c r="A921" s="179"/>
      <c r="B921" s="185"/>
      <c r="C921" s="255"/>
      <c r="D921" s="252"/>
      <c r="E921" s="179"/>
      <c r="F921" s="263"/>
      <c r="G921" s="239"/>
    </row>
    <row r="922" spans="1:7" ht="19.5" customHeight="1">
      <c r="A922" s="179"/>
      <c r="B922" s="185"/>
      <c r="C922" s="255"/>
      <c r="D922" s="252"/>
      <c r="E922" s="179"/>
      <c r="F922" s="263"/>
      <c r="G922" s="239"/>
    </row>
    <row r="923" spans="1:7" ht="19.5" customHeight="1">
      <c r="A923" s="179"/>
      <c r="B923" s="185"/>
      <c r="C923" s="255"/>
      <c r="D923" s="252"/>
      <c r="E923" s="179"/>
      <c r="F923" s="263"/>
      <c r="G923" s="239"/>
    </row>
    <row r="924" spans="1:7" ht="19.5" customHeight="1">
      <c r="A924" s="179"/>
      <c r="B924" s="185"/>
      <c r="C924" s="255"/>
      <c r="D924" s="252"/>
      <c r="E924" s="179"/>
      <c r="F924" s="263"/>
      <c r="G924" s="239"/>
    </row>
    <row r="925" spans="1:7" ht="19.5" customHeight="1">
      <c r="A925" s="179"/>
      <c r="B925" s="185"/>
      <c r="C925" s="255"/>
      <c r="D925" s="252"/>
      <c r="E925" s="179"/>
      <c r="F925" s="263"/>
      <c r="G925" s="239"/>
    </row>
    <row r="926" spans="1:7" ht="19.5" customHeight="1">
      <c r="A926" s="179"/>
      <c r="B926" s="185"/>
      <c r="C926" s="255"/>
      <c r="D926" s="252"/>
      <c r="E926" s="179"/>
      <c r="F926" s="263"/>
      <c r="G926" s="239"/>
    </row>
    <row r="927" spans="1:7" ht="19.5" customHeight="1">
      <c r="A927" s="179"/>
      <c r="B927" s="185"/>
      <c r="C927" s="255"/>
      <c r="D927" s="252"/>
      <c r="E927" s="179"/>
      <c r="F927" s="263"/>
      <c r="G927" s="239"/>
    </row>
    <row r="928" spans="1:7" ht="19.5" customHeight="1">
      <c r="A928" s="179"/>
      <c r="B928" s="185"/>
      <c r="C928" s="255"/>
      <c r="D928" s="252"/>
      <c r="E928" s="179"/>
      <c r="F928" s="263"/>
      <c r="G928" s="239"/>
    </row>
    <row r="929" spans="1:7" ht="19.5" customHeight="1">
      <c r="A929" s="179"/>
      <c r="B929" s="185"/>
      <c r="C929" s="255"/>
      <c r="D929" s="252"/>
      <c r="E929" s="179"/>
      <c r="F929" s="263"/>
      <c r="G929" s="239"/>
    </row>
    <row r="930" spans="1:7" ht="19.5" customHeight="1">
      <c r="A930" s="179"/>
      <c r="B930" s="185"/>
      <c r="C930" s="255"/>
      <c r="D930" s="252"/>
      <c r="E930" s="179"/>
      <c r="F930" s="263"/>
      <c r="G930" s="239"/>
    </row>
    <row r="931" spans="1:7" ht="19.5" customHeight="1">
      <c r="A931" s="179"/>
      <c r="B931" s="185"/>
      <c r="C931" s="255"/>
      <c r="D931" s="252"/>
      <c r="E931" s="179"/>
      <c r="F931" s="263"/>
      <c r="G931" s="239"/>
    </row>
    <row r="932" spans="1:7" ht="19.5" customHeight="1">
      <c r="A932" s="179"/>
      <c r="B932" s="185"/>
      <c r="C932" s="255"/>
      <c r="D932" s="252"/>
      <c r="E932" s="179"/>
      <c r="F932" s="263"/>
      <c r="G932" s="239"/>
    </row>
    <row r="933" spans="1:7" ht="19.5" customHeight="1">
      <c r="A933" s="179"/>
      <c r="B933" s="185"/>
      <c r="C933" s="255"/>
      <c r="D933" s="252"/>
      <c r="E933" s="179"/>
      <c r="F933" s="263"/>
      <c r="G933" s="239"/>
    </row>
    <row r="934" spans="1:7" ht="19.5" customHeight="1">
      <c r="A934" s="179"/>
      <c r="B934" s="185"/>
      <c r="C934" s="255"/>
      <c r="D934" s="252"/>
      <c r="E934" s="179"/>
      <c r="F934" s="263"/>
      <c r="G934" s="239"/>
    </row>
    <row r="935" spans="1:7" ht="19.5" customHeight="1">
      <c r="A935" s="179"/>
      <c r="B935" s="185"/>
      <c r="C935" s="255"/>
      <c r="D935" s="252"/>
      <c r="E935" s="179"/>
      <c r="F935" s="263"/>
      <c r="G935" s="239"/>
    </row>
    <row r="936" spans="1:7" ht="19.5" customHeight="1">
      <c r="A936" s="179"/>
      <c r="B936" s="185"/>
      <c r="C936" s="255"/>
      <c r="D936" s="252"/>
      <c r="E936" s="179"/>
      <c r="F936" s="263"/>
      <c r="G936" s="239"/>
    </row>
    <row r="937" spans="1:7" ht="19.5" customHeight="1">
      <c r="A937" s="179"/>
      <c r="B937" s="185"/>
      <c r="C937" s="255"/>
      <c r="D937" s="252"/>
      <c r="E937" s="179"/>
      <c r="F937" s="263"/>
      <c r="G937" s="239"/>
    </row>
    <row r="938" spans="1:7" ht="19.5" customHeight="1">
      <c r="A938" s="179"/>
      <c r="B938" s="185"/>
      <c r="C938" s="255"/>
      <c r="D938" s="252"/>
      <c r="E938" s="179"/>
      <c r="F938" s="263"/>
      <c r="G938" s="239"/>
    </row>
    <row r="939" spans="1:7" ht="19.5" customHeight="1">
      <c r="A939" s="179"/>
      <c r="B939" s="185"/>
      <c r="C939" s="255"/>
      <c r="D939" s="252"/>
      <c r="E939" s="179"/>
      <c r="F939" s="263"/>
      <c r="G939" s="239"/>
    </row>
    <row r="940" spans="1:7" ht="19.5" customHeight="1">
      <c r="A940" s="179"/>
      <c r="B940" s="185"/>
      <c r="C940" s="255"/>
      <c r="D940" s="252"/>
      <c r="E940" s="179"/>
      <c r="F940" s="263"/>
      <c r="G940" s="239"/>
    </row>
    <row r="941" spans="1:7" ht="19.5" customHeight="1">
      <c r="A941" s="179"/>
      <c r="B941" s="185"/>
      <c r="C941" s="255"/>
      <c r="D941" s="252"/>
      <c r="E941" s="179"/>
      <c r="F941" s="263"/>
      <c r="G941" s="239"/>
    </row>
    <row r="942" spans="1:7" ht="19.5" customHeight="1">
      <c r="A942" s="179"/>
      <c r="B942" s="185"/>
      <c r="C942" s="255"/>
      <c r="D942" s="252"/>
      <c r="E942" s="179"/>
      <c r="F942" s="263"/>
      <c r="G942" s="239"/>
    </row>
    <row r="943" spans="1:7" ht="19.5" customHeight="1">
      <c r="A943" s="179"/>
      <c r="B943" s="185"/>
      <c r="C943" s="255"/>
      <c r="D943" s="252"/>
      <c r="E943" s="179"/>
      <c r="F943" s="263"/>
      <c r="G943" s="239"/>
    </row>
    <row r="944" spans="1:7" ht="19.5" customHeight="1">
      <c r="A944" s="179"/>
      <c r="B944" s="185"/>
      <c r="C944" s="255"/>
      <c r="D944" s="252"/>
      <c r="E944" s="179"/>
      <c r="F944" s="263"/>
      <c r="G944" s="239"/>
    </row>
    <row r="945" spans="1:7" ht="19.5" customHeight="1">
      <c r="A945" s="179"/>
      <c r="B945" s="185"/>
      <c r="C945" s="255"/>
      <c r="D945" s="252"/>
      <c r="E945" s="179"/>
      <c r="F945" s="263"/>
      <c r="G945" s="239"/>
    </row>
    <row r="946" spans="1:7" ht="19.5" customHeight="1">
      <c r="A946" s="179"/>
      <c r="B946" s="185"/>
      <c r="C946" s="255"/>
      <c r="D946" s="252"/>
      <c r="E946" s="179"/>
      <c r="F946" s="263"/>
      <c r="G946" s="239"/>
    </row>
    <row r="947" spans="1:7" ht="19.5" customHeight="1">
      <c r="A947" s="179"/>
      <c r="B947" s="185"/>
      <c r="C947" s="255"/>
      <c r="D947" s="252"/>
      <c r="E947" s="179"/>
      <c r="F947" s="263"/>
      <c r="G947" s="239"/>
    </row>
    <row r="948" spans="1:7" ht="19.5" customHeight="1">
      <c r="A948" s="179"/>
      <c r="B948" s="185"/>
      <c r="C948" s="255"/>
      <c r="D948" s="252"/>
      <c r="E948" s="179"/>
      <c r="F948" s="263"/>
      <c r="G948" s="239"/>
    </row>
    <row r="949" spans="1:7" ht="19.5" customHeight="1">
      <c r="A949" s="179"/>
      <c r="B949" s="185"/>
      <c r="C949" s="255"/>
      <c r="D949" s="252"/>
      <c r="E949" s="179"/>
      <c r="F949" s="263"/>
      <c r="G949" s="239"/>
    </row>
    <row r="950" spans="1:7" ht="19.5" customHeight="1">
      <c r="A950" s="179"/>
      <c r="B950" s="185"/>
      <c r="C950" s="255"/>
      <c r="D950" s="252"/>
      <c r="E950" s="179"/>
      <c r="F950" s="263"/>
      <c r="G950" s="239"/>
    </row>
    <row r="951" spans="1:7" ht="19.5" customHeight="1">
      <c r="A951" s="179"/>
      <c r="B951" s="185"/>
      <c r="C951" s="255"/>
      <c r="D951" s="252"/>
      <c r="E951" s="179"/>
      <c r="F951" s="263"/>
      <c r="G951" s="239"/>
    </row>
    <row r="952" spans="1:7" ht="19.5" customHeight="1">
      <c r="A952" s="179"/>
      <c r="B952" s="185"/>
      <c r="C952" s="255"/>
      <c r="D952" s="252"/>
      <c r="E952" s="179"/>
      <c r="F952" s="263"/>
      <c r="G952" s="239"/>
    </row>
    <row r="953" spans="1:7" ht="19.5" customHeight="1">
      <c r="A953" s="179"/>
      <c r="B953" s="185"/>
      <c r="C953" s="255"/>
      <c r="D953" s="252"/>
      <c r="E953" s="179"/>
      <c r="F953" s="263"/>
      <c r="G953" s="239"/>
    </row>
    <row r="954" spans="1:7" ht="19.5" customHeight="1">
      <c r="A954" s="179"/>
      <c r="B954" s="185"/>
      <c r="C954" s="255"/>
      <c r="D954" s="252"/>
      <c r="E954" s="179"/>
      <c r="F954" s="263"/>
      <c r="G954" s="239"/>
    </row>
    <row r="955" spans="1:7" ht="19.5" customHeight="1">
      <c r="A955" s="179"/>
      <c r="B955" s="185"/>
      <c r="C955" s="255"/>
      <c r="D955" s="252"/>
      <c r="E955" s="179"/>
      <c r="F955" s="263"/>
      <c r="G955" s="239"/>
    </row>
    <row r="956" spans="1:7" ht="19.5" customHeight="1">
      <c r="A956" s="179"/>
      <c r="B956" s="185"/>
      <c r="C956" s="255"/>
      <c r="D956" s="252"/>
      <c r="E956" s="179"/>
      <c r="F956" s="263"/>
      <c r="G956" s="239"/>
    </row>
    <row r="957" spans="1:7" ht="19.5" customHeight="1">
      <c r="A957" s="179"/>
      <c r="B957" s="185"/>
      <c r="C957" s="255"/>
      <c r="D957" s="252"/>
      <c r="E957" s="179"/>
      <c r="F957" s="263"/>
      <c r="G957" s="239"/>
    </row>
    <row r="958" spans="1:7" ht="19.5" customHeight="1">
      <c r="A958" s="179"/>
      <c r="B958" s="185"/>
      <c r="C958" s="255"/>
      <c r="D958" s="252"/>
      <c r="E958" s="179"/>
      <c r="F958" s="263"/>
      <c r="G958" s="239"/>
    </row>
    <row r="959" spans="1:7" ht="19.5" customHeight="1">
      <c r="A959" s="179"/>
      <c r="B959" s="185"/>
      <c r="C959" s="255"/>
      <c r="D959" s="252"/>
      <c r="E959" s="179"/>
      <c r="F959" s="263"/>
      <c r="G959" s="239"/>
    </row>
    <row r="960" spans="1:7" ht="19.5" customHeight="1">
      <c r="A960" s="179"/>
      <c r="B960" s="185"/>
      <c r="C960" s="255"/>
      <c r="D960" s="252"/>
      <c r="E960" s="179"/>
      <c r="F960" s="263"/>
      <c r="G960" s="239"/>
    </row>
    <row r="961" spans="1:7" ht="19.5" customHeight="1">
      <c r="A961" s="179"/>
      <c r="B961" s="185"/>
      <c r="C961" s="255"/>
      <c r="D961" s="252"/>
      <c r="E961" s="179"/>
      <c r="F961" s="263"/>
      <c r="G961" s="239"/>
    </row>
    <row r="962" spans="1:7" ht="19.5" customHeight="1">
      <c r="A962" s="179"/>
      <c r="B962" s="185"/>
      <c r="C962" s="255"/>
      <c r="D962" s="252"/>
      <c r="E962" s="179"/>
      <c r="F962" s="263"/>
      <c r="G962" s="239"/>
    </row>
    <row r="963" spans="1:7" ht="19.5" customHeight="1">
      <c r="A963" s="179"/>
      <c r="B963" s="185"/>
      <c r="C963" s="255"/>
      <c r="D963" s="252"/>
      <c r="E963" s="179"/>
      <c r="F963" s="263"/>
      <c r="G963" s="239"/>
    </row>
    <row r="964" spans="1:7" ht="19.5" customHeight="1">
      <c r="A964" s="179"/>
      <c r="B964" s="185"/>
      <c r="C964" s="255"/>
      <c r="D964" s="252"/>
      <c r="E964" s="179"/>
      <c r="F964" s="263"/>
      <c r="G964" s="239"/>
    </row>
    <row r="965" spans="1:7" ht="19.5" customHeight="1">
      <c r="A965" s="179"/>
      <c r="B965" s="185"/>
      <c r="C965" s="255"/>
      <c r="D965" s="252"/>
      <c r="E965" s="179"/>
      <c r="F965" s="263"/>
      <c r="G965" s="239"/>
    </row>
    <row r="966" spans="1:7" ht="19.5" customHeight="1">
      <c r="A966" s="179"/>
      <c r="B966" s="185"/>
      <c r="C966" s="255"/>
      <c r="D966" s="252"/>
      <c r="E966" s="179"/>
      <c r="F966" s="263"/>
      <c r="G966" s="239"/>
    </row>
    <row r="967" spans="1:7" ht="19.5" customHeight="1">
      <c r="A967" s="179"/>
      <c r="B967" s="185"/>
      <c r="C967" s="255"/>
      <c r="D967" s="252"/>
      <c r="E967" s="179"/>
      <c r="F967" s="263"/>
      <c r="G967" s="239"/>
    </row>
    <row r="968" spans="1:7" ht="19.5" customHeight="1">
      <c r="A968" s="179"/>
      <c r="B968" s="185"/>
      <c r="C968" s="255"/>
      <c r="D968" s="252"/>
      <c r="E968" s="179"/>
      <c r="F968" s="263"/>
      <c r="G968" s="239"/>
    </row>
    <row r="969" spans="1:7" ht="19.5" customHeight="1">
      <c r="A969" s="179"/>
      <c r="B969" s="185"/>
      <c r="C969" s="255"/>
      <c r="D969" s="252"/>
      <c r="E969" s="179"/>
      <c r="F969" s="263"/>
      <c r="G969" s="239"/>
    </row>
    <row r="970" spans="1:7" ht="19.5" customHeight="1">
      <c r="A970" s="179"/>
      <c r="B970" s="185"/>
      <c r="C970" s="255"/>
      <c r="D970" s="252"/>
      <c r="E970" s="179"/>
      <c r="F970" s="263"/>
      <c r="G970" s="239"/>
    </row>
    <row r="971" spans="1:7" ht="19.5" customHeight="1">
      <c r="A971" s="179"/>
      <c r="B971" s="185"/>
      <c r="C971" s="255"/>
      <c r="D971" s="252"/>
      <c r="E971" s="179"/>
      <c r="F971" s="263"/>
      <c r="G971" s="239"/>
    </row>
    <row r="972" spans="1:7" ht="19.5" customHeight="1">
      <c r="A972" s="179"/>
      <c r="B972" s="185"/>
      <c r="C972" s="255"/>
      <c r="D972" s="252"/>
      <c r="E972" s="179"/>
      <c r="F972" s="263"/>
      <c r="G972" s="239"/>
    </row>
    <row r="973" spans="1:7" ht="19.5" customHeight="1">
      <c r="A973" s="179"/>
      <c r="B973" s="185"/>
      <c r="C973" s="255"/>
      <c r="D973" s="252"/>
      <c r="E973" s="179"/>
      <c r="F973" s="263"/>
      <c r="G973" s="239"/>
    </row>
    <row r="974" spans="1:7" ht="19.5" customHeight="1">
      <c r="A974" s="179"/>
      <c r="B974" s="185"/>
      <c r="C974" s="255"/>
      <c r="D974" s="252"/>
      <c r="E974" s="179"/>
      <c r="F974" s="263"/>
      <c r="G974" s="239"/>
    </row>
    <row r="975" spans="1:7" ht="19.5" customHeight="1">
      <c r="A975" s="179"/>
      <c r="B975" s="185"/>
      <c r="C975" s="255"/>
      <c r="D975" s="252"/>
      <c r="E975" s="179"/>
      <c r="F975" s="263"/>
      <c r="G975" s="239"/>
    </row>
    <row r="976" spans="1:7" ht="19.5" customHeight="1">
      <c r="A976" s="179"/>
      <c r="B976" s="185"/>
      <c r="C976" s="255"/>
      <c r="D976" s="252"/>
      <c r="E976" s="179"/>
      <c r="F976" s="263"/>
      <c r="G976" s="239"/>
    </row>
    <row r="977" spans="1:7" ht="19.5" customHeight="1">
      <c r="A977" s="179"/>
      <c r="B977" s="185"/>
      <c r="C977" s="255"/>
      <c r="D977" s="252"/>
      <c r="E977" s="179"/>
      <c r="F977" s="263"/>
      <c r="G977" s="239"/>
    </row>
    <row r="978" spans="1:7" ht="19.5" customHeight="1">
      <c r="A978" s="179"/>
      <c r="B978" s="185"/>
      <c r="C978" s="255"/>
      <c r="D978" s="252"/>
      <c r="E978" s="179"/>
      <c r="F978" s="263"/>
      <c r="G978" s="239"/>
    </row>
    <row r="979" spans="1:7" ht="19.5" customHeight="1">
      <c r="A979" s="179"/>
      <c r="B979" s="185"/>
      <c r="C979" s="255"/>
      <c r="D979" s="252"/>
      <c r="E979" s="179"/>
      <c r="F979" s="263"/>
      <c r="G979" s="239"/>
    </row>
    <row r="980" spans="1:7" ht="19.5" customHeight="1">
      <c r="A980" s="179"/>
      <c r="B980" s="185"/>
      <c r="C980" s="255"/>
      <c r="D980" s="252"/>
      <c r="E980" s="179"/>
      <c r="F980" s="263"/>
      <c r="G980" s="239"/>
    </row>
    <row r="981" spans="1:7" ht="19.5" customHeight="1">
      <c r="A981" s="179"/>
      <c r="B981" s="185"/>
      <c r="C981" s="255"/>
      <c r="D981" s="252"/>
      <c r="E981" s="179"/>
      <c r="F981" s="263"/>
      <c r="G981" s="239"/>
    </row>
    <row r="982" spans="1:7" ht="19.5" customHeight="1">
      <c r="A982" s="179"/>
      <c r="B982" s="185"/>
      <c r="C982" s="255"/>
      <c r="D982" s="252"/>
      <c r="E982" s="179"/>
      <c r="F982" s="263"/>
      <c r="G982" s="239"/>
    </row>
    <row r="983" spans="1:7" ht="19.5" customHeight="1">
      <c r="A983" s="179"/>
      <c r="B983" s="185"/>
      <c r="C983" s="255"/>
      <c r="D983" s="252"/>
      <c r="E983" s="179"/>
      <c r="F983" s="263"/>
      <c r="G983" s="239"/>
    </row>
    <row r="984" spans="1:7" ht="19.5" customHeight="1">
      <c r="A984" s="179"/>
      <c r="B984" s="185"/>
      <c r="C984" s="255"/>
      <c r="D984" s="252"/>
      <c r="E984" s="179"/>
      <c r="F984" s="263"/>
      <c r="G984" s="239"/>
    </row>
    <row r="985" spans="1:7" ht="19.5" customHeight="1">
      <c r="A985" s="179"/>
      <c r="B985" s="185"/>
      <c r="C985" s="255"/>
      <c r="D985" s="252"/>
      <c r="E985" s="179"/>
      <c r="F985" s="263"/>
      <c r="G985" s="239"/>
    </row>
    <row r="986" spans="1:7" ht="19.5" customHeight="1">
      <c r="A986" s="179"/>
      <c r="B986" s="185"/>
      <c r="C986" s="255"/>
      <c r="D986" s="252"/>
      <c r="E986" s="179"/>
      <c r="F986" s="263"/>
      <c r="G986" s="239"/>
    </row>
    <row r="987" spans="1:7" ht="19.5" customHeight="1">
      <c r="A987" s="179"/>
      <c r="B987" s="185"/>
      <c r="C987" s="255"/>
      <c r="D987" s="252"/>
      <c r="E987" s="179"/>
      <c r="F987" s="263"/>
      <c r="G987" s="239"/>
    </row>
    <row r="988" spans="1:7" ht="19.5" customHeight="1">
      <c r="A988" s="179"/>
      <c r="B988" s="185"/>
      <c r="C988" s="255"/>
      <c r="D988" s="252"/>
      <c r="E988" s="179"/>
      <c r="F988" s="263"/>
      <c r="G988" s="239"/>
    </row>
    <row r="989" spans="1:7" ht="19.5" customHeight="1">
      <c r="A989" s="179"/>
      <c r="B989" s="185"/>
      <c r="C989" s="255"/>
      <c r="D989" s="252"/>
      <c r="E989" s="179"/>
      <c r="F989" s="263"/>
      <c r="G989" s="239"/>
    </row>
    <row r="990" spans="1:7" ht="19.5" customHeight="1">
      <c r="A990" s="179"/>
      <c r="B990" s="185"/>
      <c r="C990" s="255"/>
      <c r="D990" s="252"/>
      <c r="E990" s="179"/>
      <c r="F990" s="263"/>
      <c r="G990" s="239"/>
    </row>
    <row r="991" spans="1:7" ht="19.5" customHeight="1">
      <c r="A991" s="179"/>
      <c r="B991" s="185"/>
      <c r="C991" s="255"/>
      <c r="D991" s="252"/>
      <c r="E991" s="179"/>
      <c r="F991" s="263"/>
      <c r="G991" s="239"/>
    </row>
    <row r="992" spans="1:7" ht="19.5" customHeight="1">
      <c r="A992" s="179"/>
      <c r="B992" s="185"/>
      <c r="C992" s="255"/>
      <c r="D992" s="252"/>
      <c r="E992" s="179"/>
      <c r="F992" s="263"/>
      <c r="G992" s="239"/>
    </row>
    <row r="993" spans="1:7" ht="19.5" customHeight="1">
      <c r="A993" s="179"/>
      <c r="B993" s="185"/>
      <c r="C993" s="255"/>
      <c r="D993" s="252"/>
      <c r="E993" s="179"/>
      <c r="F993" s="263"/>
      <c r="G993" s="239"/>
    </row>
    <row r="994" spans="1:7" ht="19.5" customHeight="1">
      <c r="A994" s="179"/>
      <c r="B994" s="185"/>
      <c r="C994" s="255"/>
      <c r="D994" s="252"/>
      <c r="E994" s="179"/>
      <c r="F994" s="263"/>
      <c r="G994" s="239"/>
    </row>
    <row r="995" spans="1:7" ht="19.5" customHeight="1">
      <c r="A995" s="179"/>
      <c r="B995" s="185"/>
      <c r="C995" s="255"/>
      <c r="D995" s="252"/>
      <c r="E995" s="179"/>
      <c r="F995" s="263"/>
      <c r="G995" s="239"/>
    </row>
    <row r="996" spans="1:7" ht="19.5" customHeight="1">
      <c r="A996" s="179"/>
      <c r="B996" s="185"/>
      <c r="C996" s="255"/>
      <c r="D996" s="252"/>
      <c r="E996" s="179"/>
      <c r="F996" s="263"/>
      <c r="G996" s="239"/>
    </row>
    <row r="997" spans="1:7" ht="19.5" customHeight="1">
      <c r="A997" s="179"/>
      <c r="B997" s="185"/>
      <c r="C997" s="255"/>
      <c r="D997" s="252"/>
      <c r="E997" s="179"/>
      <c r="F997" s="263"/>
      <c r="G997" s="239"/>
    </row>
    <row r="998" spans="1:7" ht="19.5" customHeight="1">
      <c r="A998" s="179"/>
      <c r="B998" s="185"/>
      <c r="C998" s="255"/>
      <c r="D998" s="252"/>
      <c r="E998" s="179"/>
      <c r="F998" s="263"/>
      <c r="G998" s="239"/>
    </row>
    <row r="999" spans="1:7" ht="19.5" customHeight="1">
      <c r="A999" s="179"/>
      <c r="B999" s="185"/>
      <c r="C999" s="255"/>
      <c r="D999" s="252"/>
      <c r="E999" s="179"/>
      <c r="F999" s="263"/>
      <c r="G999" s="239"/>
    </row>
    <row r="1000" spans="1:7" ht="19.5" customHeight="1">
      <c r="A1000" s="179"/>
      <c r="B1000" s="185"/>
      <c r="C1000" s="255"/>
      <c r="D1000" s="252"/>
      <c r="E1000" s="179"/>
      <c r="F1000" s="263"/>
      <c r="G1000" s="239"/>
    </row>
    <row r="1001" spans="1:7" ht="19.5" customHeight="1">
      <c r="A1001" s="179"/>
      <c r="B1001" s="185"/>
      <c r="C1001" s="255"/>
      <c r="D1001" s="252"/>
      <c r="E1001" s="179"/>
      <c r="F1001" s="263"/>
      <c r="G1001" s="239"/>
    </row>
    <row r="1002" spans="1:7" ht="19.5" customHeight="1">
      <c r="A1002" s="179"/>
      <c r="B1002" s="185"/>
      <c r="C1002" s="255"/>
      <c r="D1002" s="252"/>
      <c r="E1002" s="179"/>
      <c r="F1002" s="263"/>
      <c r="G1002" s="239"/>
    </row>
    <row r="1003" spans="1:7" ht="19.5" customHeight="1">
      <c r="A1003" s="179"/>
      <c r="B1003" s="185"/>
      <c r="C1003" s="255"/>
      <c r="D1003" s="252"/>
      <c r="E1003" s="179"/>
      <c r="F1003" s="263"/>
      <c r="G1003" s="239"/>
    </row>
    <row r="1004" spans="1:7" ht="19.5" customHeight="1">
      <c r="A1004" s="179"/>
      <c r="B1004" s="185"/>
      <c r="C1004" s="255"/>
      <c r="D1004" s="252"/>
      <c r="E1004" s="179"/>
      <c r="F1004" s="263"/>
      <c r="G1004" s="239"/>
    </row>
    <row r="1005" spans="1:7" ht="19.5" customHeight="1">
      <c r="A1005" s="179"/>
      <c r="B1005" s="185"/>
      <c r="C1005" s="255"/>
      <c r="D1005" s="252"/>
      <c r="E1005" s="179"/>
      <c r="F1005" s="263"/>
      <c r="G1005" s="239"/>
    </row>
    <row r="1006" spans="1:7" ht="19.5" customHeight="1">
      <c r="A1006" s="179"/>
      <c r="B1006" s="185"/>
      <c r="C1006" s="255"/>
      <c r="D1006" s="252"/>
      <c r="E1006" s="179"/>
      <c r="F1006" s="263"/>
      <c r="G1006" s="239"/>
    </row>
    <row r="1007" spans="1:7" ht="19.5" customHeight="1">
      <c r="A1007" s="179"/>
      <c r="B1007" s="185"/>
      <c r="C1007" s="255"/>
      <c r="D1007" s="252"/>
      <c r="E1007" s="179"/>
      <c r="F1007" s="263"/>
      <c r="G1007" s="239"/>
    </row>
    <row r="1008" spans="1:7" ht="19.5" customHeight="1">
      <c r="A1008" s="179"/>
      <c r="B1008" s="185"/>
      <c r="C1008" s="255"/>
      <c r="D1008" s="252"/>
      <c r="E1008" s="179"/>
      <c r="F1008" s="263"/>
      <c r="G1008" s="239"/>
    </row>
    <row r="1009" spans="1:7" ht="19.5" customHeight="1">
      <c r="A1009" s="179"/>
      <c r="B1009" s="185"/>
      <c r="C1009" s="255"/>
      <c r="D1009" s="252"/>
      <c r="E1009" s="179"/>
      <c r="F1009" s="263"/>
      <c r="G1009" s="239"/>
    </row>
    <row r="1010" spans="1:7" ht="19.5" customHeight="1">
      <c r="A1010" s="179"/>
      <c r="B1010" s="185"/>
      <c r="C1010" s="255"/>
      <c r="D1010" s="252"/>
      <c r="E1010" s="179"/>
      <c r="F1010" s="263"/>
      <c r="G1010" s="239"/>
    </row>
    <row r="1011" spans="1:7" ht="19.5" customHeight="1">
      <c r="A1011" s="179"/>
      <c r="B1011" s="185"/>
      <c r="C1011" s="255"/>
      <c r="D1011" s="252"/>
      <c r="E1011" s="179"/>
      <c r="F1011" s="263"/>
      <c r="G1011" s="239"/>
    </row>
    <row r="1012" spans="1:7" ht="19.5" customHeight="1">
      <c r="A1012" s="179"/>
      <c r="B1012" s="185"/>
      <c r="C1012" s="255"/>
      <c r="D1012" s="252"/>
      <c r="E1012" s="179"/>
      <c r="F1012" s="263"/>
      <c r="G1012" s="239"/>
    </row>
    <row r="1013" spans="1:7" ht="19.5" customHeight="1">
      <c r="A1013" s="179"/>
      <c r="B1013" s="185"/>
      <c r="C1013" s="255"/>
      <c r="D1013" s="252"/>
      <c r="E1013" s="179"/>
      <c r="F1013" s="263"/>
      <c r="G1013" s="239"/>
    </row>
    <row r="1014" spans="1:7" ht="19.5" customHeight="1">
      <c r="A1014" s="179"/>
      <c r="B1014" s="185"/>
      <c r="C1014" s="255"/>
      <c r="D1014" s="252"/>
      <c r="E1014" s="179"/>
      <c r="F1014" s="263"/>
      <c r="G1014" s="239"/>
    </row>
    <row r="1015" spans="1:7" ht="19.5" customHeight="1">
      <c r="A1015" s="179"/>
      <c r="B1015" s="185"/>
      <c r="C1015" s="255"/>
      <c r="D1015" s="252"/>
      <c r="E1015" s="179"/>
      <c r="F1015" s="263"/>
      <c r="G1015" s="239"/>
    </row>
    <row r="1016" spans="1:7" ht="19.5" customHeight="1">
      <c r="A1016" s="179"/>
      <c r="B1016" s="185"/>
      <c r="C1016" s="255"/>
      <c r="D1016" s="252"/>
      <c r="E1016" s="179"/>
      <c r="F1016" s="263"/>
      <c r="G1016" s="239"/>
    </row>
    <row r="1017" spans="1:7" ht="19.5" customHeight="1">
      <c r="A1017" s="179"/>
      <c r="B1017" s="185"/>
      <c r="C1017" s="255"/>
      <c r="D1017" s="252"/>
      <c r="E1017" s="179"/>
      <c r="F1017" s="263"/>
      <c r="G1017" s="239"/>
    </row>
    <row r="1018" spans="1:7" ht="19.5" customHeight="1">
      <c r="A1018" s="179"/>
      <c r="B1018" s="185"/>
      <c r="C1018" s="255"/>
      <c r="D1018" s="252"/>
      <c r="E1018" s="179"/>
      <c r="F1018" s="263"/>
      <c r="G1018" s="239"/>
    </row>
    <row r="1019" spans="1:7" ht="19.5" customHeight="1">
      <c r="A1019" s="179"/>
      <c r="B1019" s="185"/>
      <c r="C1019" s="255"/>
      <c r="D1019" s="252"/>
      <c r="E1019" s="179"/>
      <c r="F1019" s="263"/>
      <c r="G1019" s="239"/>
    </row>
    <row r="1020" spans="1:7" ht="19.5" customHeight="1">
      <c r="A1020" s="179"/>
      <c r="B1020" s="185"/>
      <c r="C1020" s="255"/>
      <c r="D1020" s="252"/>
      <c r="E1020" s="179"/>
      <c r="F1020" s="263"/>
      <c r="G1020" s="239"/>
    </row>
    <row r="1021" spans="1:7" ht="19.5" customHeight="1">
      <c r="A1021" s="179"/>
      <c r="B1021" s="185"/>
      <c r="C1021" s="255"/>
      <c r="D1021" s="252"/>
      <c r="E1021" s="179"/>
      <c r="F1021" s="263"/>
      <c r="G1021" s="239"/>
    </row>
    <row r="1022" spans="1:7" ht="19.5" customHeight="1">
      <c r="A1022" s="179"/>
      <c r="B1022" s="185"/>
      <c r="C1022" s="255"/>
      <c r="D1022" s="252"/>
      <c r="E1022" s="179"/>
      <c r="F1022" s="263"/>
      <c r="G1022" s="239"/>
    </row>
    <row r="1023" spans="1:7" ht="19.5" customHeight="1">
      <c r="A1023" s="179"/>
      <c r="B1023" s="185"/>
      <c r="C1023" s="255"/>
      <c r="D1023" s="252"/>
      <c r="E1023" s="179"/>
      <c r="F1023" s="263"/>
      <c r="G1023" s="239"/>
    </row>
    <row r="1024" spans="1:7" ht="19.5" customHeight="1">
      <c r="A1024" s="179"/>
      <c r="B1024" s="185"/>
      <c r="C1024" s="255"/>
      <c r="D1024" s="252"/>
      <c r="E1024" s="179"/>
      <c r="F1024" s="263"/>
      <c r="G1024" s="239"/>
    </row>
    <row r="1025" spans="1:7" ht="19.5" customHeight="1">
      <c r="A1025" s="179"/>
      <c r="B1025" s="185"/>
      <c r="C1025" s="255"/>
      <c r="D1025" s="252"/>
      <c r="E1025" s="179"/>
      <c r="F1025" s="263"/>
      <c r="G1025" s="239"/>
    </row>
    <row r="1026" spans="1:7" ht="19.5" customHeight="1">
      <c r="A1026" s="179"/>
      <c r="B1026" s="185"/>
      <c r="C1026" s="255"/>
      <c r="D1026" s="252"/>
      <c r="E1026" s="179"/>
      <c r="F1026" s="263"/>
      <c r="G1026" s="239"/>
    </row>
    <row r="1027" spans="1:7" ht="19.5" customHeight="1">
      <c r="A1027" s="179"/>
      <c r="B1027" s="185"/>
      <c r="C1027" s="255"/>
      <c r="D1027" s="252"/>
      <c r="E1027" s="179"/>
      <c r="F1027" s="263"/>
      <c r="G1027" s="239"/>
    </row>
    <row r="1028" spans="1:7" ht="19.5" customHeight="1">
      <c r="A1028" s="179"/>
      <c r="B1028" s="185"/>
      <c r="C1028" s="255"/>
      <c r="D1028" s="252"/>
      <c r="E1028" s="179"/>
      <c r="F1028" s="263"/>
      <c r="G1028" s="239"/>
    </row>
    <row r="1029" spans="1:7" ht="19.5" customHeight="1">
      <c r="A1029" s="179"/>
      <c r="B1029" s="185"/>
      <c r="C1029" s="255"/>
      <c r="D1029" s="252"/>
      <c r="E1029" s="179"/>
      <c r="F1029" s="263"/>
      <c r="G1029" s="239"/>
    </row>
    <row r="1030" spans="1:7" ht="19.5" customHeight="1">
      <c r="A1030" s="179"/>
      <c r="B1030" s="185"/>
      <c r="C1030" s="255"/>
      <c r="D1030" s="252"/>
      <c r="E1030" s="179"/>
      <c r="F1030" s="263"/>
      <c r="G1030" s="239"/>
    </row>
    <row r="1031" spans="1:7" ht="19.5" customHeight="1">
      <c r="A1031" s="179"/>
      <c r="B1031" s="185"/>
      <c r="C1031" s="255"/>
      <c r="D1031" s="252"/>
      <c r="E1031" s="179"/>
      <c r="F1031" s="263"/>
      <c r="G1031" s="239"/>
    </row>
    <row r="1032" spans="1:7" ht="19.5" customHeight="1">
      <c r="A1032" s="179"/>
      <c r="B1032" s="185"/>
      <c r="C1032" s="255"/>
      <c r="D1032" s="252"/>
      <c r="E1032" s="179"/>
      <c r="F1032" s="263"/>
      <c r="G1032" s="239"/>
    </row>
    <row r="1033" spans="1:7" ht="19.5" customHeight="1">
      <c r="A1033" s="179"/>
      <c r="B1033" s="185"/>
      <c r="C1033" s="255"/>
      <c r="D1033" s="252"/>
      <c r="E1033" s="179"/>
      <c r="F1033" s="263"/>
      <c r="G1033" s="239"/>
    </row>
    <row r="1034" spans="1:7" ht="19.5" customHeight="1">
      <c r="A1034" s="179"/>
      <c r="B1034" s="185"/>
      <c r="C1034" s="255"/>
      <c r="D1034" s="252"/>
      <c r="E1034" s="179"/>
      <c r="F1034" s="263"/>
      <c r="G1034" s="239"/>
    </row>
    <row r="1035" spans="1:7" ht="19.5" customHeight="1">
      <c r="A1035" s="179"/>
      <c r="B1035" s="185"/>
      <c r="C1035" s="255"/>
      <c r="D1035" s="252"/>
      <c r="E1035" s="179"/>
      <c r="F1035" s="263"/>
      <c r="G1035" s="239"/>
    </row>
    <row r="1036" spans="1:7" ht="19.5" customHeight="1">
      <c r="A1036" s="179"/>
      <c r="B1036" s="185"/>
      <c r="C1036" s="255"/>
      <c r="D1036" s="252"/>
      <c r="E1036" s="179"/>
      <c r="F1036" s="263"/>
      <c r="G1036" s="239"/>
    </row>
    <row r="1037" spans="1:7" ht="19.5" customHeight="1">
      <c r="A1037" s="179"/>
      <c r="B1037" s="185"/>
      <c r="C1037" s="255"/>
      <c r="D1037" s="252"/>
      <c r="E1037" s="179"/>
      <c r="F1037" s="263"/>
      <c r="G1037" s="239"/>
    </row>
    <row r="1038" spans="1:7" ht="19.5" customHeight="1">
      <c r="A1038" s="179"/>
      <c r="B1038" s="185"/>
      <c r="C1038" s="255"/>
      <c r="D1038" s="252"/>
      <c r="E1038" s="179"/>
      <c r="F1038" s="263"/>
      <c r="G1038" s="239"/>
    </row>
    <row r="1039" spans="1:7" ht="19.5" customHeight="1">
      <c r="A1039" s="179"/>
      <c r="B1039" s="185"/>
      <c r="C1039" s="255"/>
      <c r="D1039" s="252"/>
      <c r="E1039" s="179"/>
      <c r="F1039" s="263"/>
      <c r="G1039" s="239"/>
    </row>
    <row r="1040" spans="1:7" ht="19.5" customHeight="1">
      <c r="A1040" s="179"/>
      <c r="B1040" s="185"/>
      <c r="C1040" s="255"/>
      <c r="D1040" s="252"/>
      <c r="E1040" s="179"/>
      <c r="F1040" s="263"/>
      <c r="G1040" s="239"/>
    </row>
    <row r="1041" spans="1:7" ht="19.5" customHeight="1">
      <c r="A1041" s="179"/>
      <c r="B1041" s="185"/>
      <c r="C1041" s="255"/>
      <c r="D1041" s="252"/>
      <c r="E1041" s="179"/>
      <c r="F1041" s="263"/>
      <c r="G1041" s="239"/>
    </row>
    <row r="1042" spans="1:7" ht="19.5" customHeight="1">
      <c r="A1042" s="179"/>
      <c r="B1042" s="185"/>
      <c r="C1042" s="255"/>
      <c r="D1042" s="252"/>
      <c r="E1042" s="179"/>
      <c r="F1042" s="263"/>
      <c r="G1042" s="239"/>
    </row>
    <row r="1043" spans="1:7" ht="19.5" customHeight="1">
      <c r="A1043" s="179"/>
      <c r="B1043" s="185"/>
      <c r="C1043" s="255"/>
      <c r="D1043" s="252"/>
      <c r="E1043" s="179"/>
      <c r="F1043" s="263"/>
      <c r="G1043" s="239"/>
    </row>
    <row r="1044" spans="1:7" ht="19.5" customHeight="1">
      <c r="A1044" s="179"/>
      <c r="B1044" s="185"/>
      <c r="C1044" s="255"/>
      <c r="D1044" s="252"/>
      <c r="E1044" s="179"/>
      <c r="F1044" s="263"/>
      <c r="G1044" s="239"/>
    </row>
    <row r="1045" spans="1:7" ht="19.5" customHeight="1">
      <c r="A1045" s="179"/>
      <c r="B1045" s="185"/>
      <c r="C1045" s="255"/>
      <c r="D1045" s="252"/>
      <c r="E1045" s="179"/>
      <c r="F1045" s="263"/>
      <c r="G1045" s="239"/>
    </row>
    <row r="1046" spans="1:7" ht="19.5" customHeight="1">
      <c r="A1046" s="179"/>
      <c r="B1046" s="185"/>
      <c r="C1046" s="255"/>
      <c r="D1046" s="252"/>
      <c r="E1046" s="179"/>
      <c r="F1046" s="263"/>
      <c r="G1046" s="239"/>
    </row>
    <row r="1047" spans="1:7" ht="19.5" customHeight="1">
      <c r="A1047" s="179"/>
      <c r="B1047" s="185"/>
      <c r="C1047" s="255"/>
      <c r="D1047" s="252"/>
      <c r="E1047" s="179"/>
      <c r="F1047" s="263"/>
      <c r="G1047" s="239"/>
    </row>
    <row r="1048" spans="1:7" ht="19.5" customHeight="1">
      <c r="A1048" s="179"/>
      <c r="B1048" s="185"/>
      <c r="C1048" s="255"/>
      <c r="D1048" s="252"/>
      <c r="E1048" s="179"/>
      <c r="F1048" s="263"/>
      <c r="G1048" s="239"/>
    </row>
    <row r="1049" spans="1:7" ht="19.5" customHeight="1">
      <c r="A1049" s="179"/>
      <c r="B1049" s="185"/>
      <c r="C1049" s="255"/>
      <c r="D1049" s="252"/>
      <c r="E1049" s="179"/>
      <c r="F1049" s="263"/>
      <c r="G1049" s="239"/>
    </row>
    <row r="1050" spans="1:7" ht="19.5" customHeight="1">
      <c r="A1050" s="179"/>
      <c r="B1050" s="185"/>
      <c r="C1050" s="255"/>
      <c r="D1050" s="252"/>
      <c r="E1050" s="179"/>
      <c r="F1050" s="263"/>
      <c r="G1050" s="239"/>
    </row>
    <row r="1051" spans="1:7" ht="19.5" customHeight="1">
      <c r="A1051" s="179"/>
      <c r="B1051" s="185"/>
      <c r="C1051" s="255"/>
      <c r="D1051" s="252"/>
      <c r="E1051" s="179"/>
      <c r="F1051" s="263"/>
      <c r="G1051" s="239"/>
    </row>
    <row r="1052" spans="1:7" ht="19.5" customHeight="1">
      <c r="A1052" s="179"/>
      <c r="B1052" s="185"/>
      <c r="C1052" s="255"/>
      <c r="D1052" s="252"/>
      <c r="E1052" s="179"/>
      <c r="F1052" s="263"/>
      <c r="G1052" s="239"/>
    </row>
    <row r="1053" spans="1:7" ht="19.5" customHeight="1">
      <c r="A1053" s="179"/>
      <c r="B1053" s="185"/>
      <c r="C1053" s="255"/>
      <c r="D1053" s="252"/>
      <c r="E1053" s="179"/>
      <c r="F1053" s="263"/>
      <c r="G1053" s="239"/>
    </row>
    <row r="1054" spans="1:7" ht="19.5" customHeight="1">
      <c r="A1054" s="179"/>
      <c r="B1054" s="185"/>
      <c r="C1054" s="255"/>
      <c r="D1054" s="252"/>
      <c r="E1054" s="179"/>
      <c r="F1054" s="263"/>
      <c r="G1054" s="239"/>
    </row>
    <row r="1055" spans="1:7" ht="19.5" customHeight="1">
      <c r="A1055" s="179"/>
      <c r="B1055" s="185"/>
      <c r="C1055" s="255"/>
      <c r="D1055" s="252"/>
      <c r="E1055" s="179"/>
      <c r="F1055" s="263"/>
      <c r="G1055" s="239"/>
    </row>
    <row r="1056" spans="1:7" ht="19.5" customHeight="1">
      <c r="A1056" s="179"/>
      <c r="B1056" s="185"/>
      <c r="C1056" s="255"/>
      <c r="D1056" s="252"/>
      <c r="E1056" s="179"/>
      <c r="F1056" s="263"/>
      <c r="G1056" s="239"/>
    </row>
    <row r="1057" spans="1:7" ht="19.5" customHeight="1">
      <c r="A1057" s="179"/>
      <c r="B1057" s="185"/>
      <c r="C1057" s="255"/>
      <c r="D1057" s="252"/>
      <c r="E1057" s="179"/>
      <c r="F1057" s="263"/>
      <c r="G1057" s="239"/>
    </row>
    <row r="1058" spans="1:7" ht="19.5" customHeight="1">
      <c r="A1058" s="179"/>
      <c r="B1058" s="185"/>
      <c r="C1058" s="255"/>
      <c r="D1058" s="252"/>
      <c r="E1058" s="179"/>
      <c r="F1058" s="263"/>
      <c r="G1058" s="239"/>
    </row>
    <row r="1059" spans="1:7" ht="19.5" customHeight="1">
      <c r="A1059" s="179"/>
      <c r="B1059" s="185"/>
      <c r="C1059" s="255"/>
      <c r="D1059" s="252"/>
      <c r="E1059" s="179"/>
      <c r="F1059" s="263"/>
      <c r="G1059" s="239"/>
    </row>
    <row r="1060" spans="1:7" ht="19.5" customHeight="1">
      <c r="A1060" s="179"/>
      <c r="B1060" s="185"/>
      <c r="C1060" s="255"/>
      <c r="D1060" s="252"/>
      <c r="E1060" s="179"/>
      <c r="F1060" s="263"/>
      <c r="G1060" s="239"/>
    </row>
  </sheetData>
  <sheetProtection sheet="1" objects="1" scenarios="1" selectLockedCells="1"/>
  <mergeCells count="8">
    <mergeCell ref="B48:D48"/>
    <mergeCell ref="A50:E50"/>
    <mergeCell ref="E1:F1"/>
    <mergeCell ref="G1:H1"/>
    <mergeCell ref="A3:G3"/>
    <mergeCell ref="A14:H14"/>
    <mergeCell ref="A25:H25"/>
    <mergeCell ref="A36:H36"/>
  </mergeCells>
  <printOptions horizontalCentered="1" gridLines="1"/>
  <pageMargins left="0.25" right="0.25" top="0.86124999999999996" bottom="0.75" header="0" footer="0"/>
  <pageSetup paperSize="8" scale="78" fitToHeight="0" pageOrder="overThenDown" orientation="landscape" cellComments="atEnd" r:id="rId1"/>
  <headerFooter>
    <oddHeader>&amp;L
&amp;G&amp;C&amp;G&amp;R
&amp;G</oddHeader>
    <oddFooter xml:space="preserve">&amp;L&amp;G&amp;RFONDO EUROPEO DE DESARROLLO REGIONAL
</oddFooter>
  </headerFooter>
  <rowBreaks count="7" manualBreakCount="7">
    <brk id="8" max="7" man="1"/>
    <brk id="13" max="7" man="1"/>
    <brk id="19" max="7" man="1"/>
    <brk id="24" max="7" man="1"/>
    <brk id="30" max="7" man="1"/>
    <brk id="35" max="7" man="1"/>
    <brk id="41" max="7"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outlinePr summaryBelow="0" summaryRight="0"/>
    <pageSetUpPr fitToPage="1"/>
  </sheetPr>
  <dimension ref="A1:B16"/>
  <sheetViews>
    <sheetView showGridLines="0" zoomScaleNormal="100" zoomScaleSheetLayoutView="40" zoomScalePageLayoutView="70" workbookViewId="0">
      <selection activeCell="G1" sqref="G1:H1"/>
    </sheetView>
  </sheetViews>
  <sheetFormatPr baseColWidth="10" defaultColWidth="15.09765625" defaultRowHeight="15" customHeight="1"/>
  <cols>
    <col min="1" max="1" width="215.8984375" customWidth="1"/>
    <col min="2" max="2" width="10.59765625" customWidth="1"/>
  </cols>
  <sheetData>
    <row r="1" spans="1:2" ht="51.6" customHeight="1">
      <c r="A1" s="278" t="s">
        <v>0</v>
      </c>
      <c r="B1" s="1"/>
    </row>
    <row r="2" spans="1:2">
      <c r="A2" s="2" t="s">
        <v>1</v>
      </c>
      <c r="B2" s="3"/>
    </row>
    <row r="3" spans="1:2" ht="115.2" customHeight="1">
      <c r="A3" s="277" t="s">
        <v>439</v>
      </c>
      <c r="B3" s="4"/>
    </row>
    <row r="4" spans="1:2">
      <c r="A4" s="5" t="s">
        <v>2</v>
      </c>
      <c r="B4" s="6"/>
    </row>
    <row r="5" spans="1:2" ht="266.39999999999998" customHeight="1">
      <c r="A5" s="7" t="s">
        <v>3</v>
      </c>
      <c r="B5" s="8"/>
    </row>
    <row r="6" spans="1:2" ht="15.75" customHeight="1">
      <c r="A6" s="10" t="s">
        <v>5</v>
      </c>
      <c r="B6" s="4"/>
    </row>
    <row r="7" spans="1:2" ht="170.4" customHeight="1">
      <c r="A7" s="11" t="s">
        <v>6</v>
      </c>
      <c r="B7" s="12"/>
    </row>
    <row r="8" spans="1:2">
      <c r="A8" s="2" t="s">
        <v>7</v>
      </c>
      <c r="B8" s="3"/>
    </row>
    <row r="9" spans="1:2" ht="34.5" customHeight="1">
      <c r="A9" s="16" t="str">
        <f>HYPERLINK("https://docs.google.com/document/d/1Oin5sUL4oes66gQ7EdNwFTRXwvhH9QtCNziha-EQjFU/edit?usp=sharing","Ver documento")</f>
        <v>Ver documento</v>
      </c>
      <c r="B9" s="17"/>
    </row>
    <row r="10" spans="1:2">
      <c r="A10" s="2" t="s">
        <v>12</v>
      </c>
      <c r="B10" s="3"/>
    </row>
    <row r="11" spans="1:2" ht="29.25" customHeight="1">
      <c r="A11" s="16" t="str">
        <f>HYPERLINK("https://docs.google.com/document/d/1FaNjI9hzTlrWJ7PJanxhDH4AVgPW4PNT8jVP4Xm4OUM/edit?usp=sharing","Ver documento")</f>
        <v>Ver documento</v>
      </c>
      <c r="B11" s="17"/>
    </row>
    <row r="12" spans="1:2">
      <c r="A12" s="2" t="s">
        <v>14</v>
      </c>
      <c r="B12" s="3"/>
    </row>
    <row r="13" spans="1:2" ht="28.5" customHeight="1">
      <c r="A13" s="16" t="str">
        <f>HYPERLINK("https://docs.google.com/document/d/1V5RT726So-z9eoYM8iBX3VGsFAZeEqWe1XGdc_K1hf0/edit?usp=sharing","Ver resumen ")</f>
        <v xml:space="preserve">Ver resumen </v>
      </c>
      <c r="B13" s="17"/>
    </row>
    <row r="14" spans="1:2">
      <c r="A14" s="2" t="s">
        <v>16</v>
      </c>
      <c r="B14" s="3"/>
    </row>
    <row r="15" spans="1:2" ht="14.25" customHeight="1">
      <c r="A15" s="21" t="s">
        <v>17</v>
      </c>
      <c r="B15" s="23"/>
    </row>
    <row r="16" spans="1:2" ht="14.25" customHeight="1">
      <c r="A16" s="25"/>
      <c r="B16" s="27"/>
    </row>
  </sheetData>
  <printOptions horizontalCentered="1" gridLines="1"/>
  <pageMargins left="0.70866141732283472" right="0.70866141732283472" top="0.96250000000000002" bottom="0.86614173228346458" header="0" footer="0"/>
  <pageSetup paperSize="9" scale="55" fitToHeight="0" pageOrder="overThenDown" orientation="landscape" cellComments="atEnd" r:id="rId1"/>
  <headerFooter>
    <oddHeader>&amp;L
&amp;G&amp;R
&amp;G</oddHeader>
    <oddFooter xml:space="preserve">&amp;L&amp;G
&amp;R&amp;14FONDO EUROPEO DE DESARROLLO REGIONAL
</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outlinePr summaryBelow="0" summaryRight="0"/>
    <pageSetUpPr fitToPage="1"/>
  </sheetPr>
  <dimension ref="A1:I1060"/>
  <sheetViews>
    <sheetView showGridLines="0" zoomScale="70" zoomScaleNormal="70" zoomScaleSheetLayoutView="40" zoomScalePageLayoutView="40" workbookViewId="0">
      <selection activeCell="G1" sqref="G1:H1"/>
    </sheetView>
  </sheetViews>
  <sheetFormatPr baseColWidth="10" defaultColWidth="15.09765625" defaultRowHeight="15" customHeight="1" outlineLevelRow="1"/>
  <cols>
    <col min="1" max="1" width="7.19921875" style="158" customWidth="1"/>
    <col min="2" max="2" width="20.3984375" style="158" customWidth="1"/>
    <col min="3" max="3" width="34" style="257" customWidth="1"/>
    <col min="4" max="4" width="33.8984375" style="257" customWidth="1"/>
    <col min="5" max="5" width="10.59765625" style="158" customWidth="1"/>
    <col min="6" max="6" width="93.796875" style="257" customWidth="1"/>
    <col min="7" max="7" width="8" style="242" customWidth="1"/>
    <col min="8" max="8" width="33.296875" style="158" customWidth="1"/>
    <col min="9" max="9" width="11.19921875" style="158" customWidth="1"/>
    <col min="10" max="16384" width="15.09765625" style="158"/>
  </cols>
  <sheetData>
    <row r="1" spans="1:9" ht="19.8" customHeight="1">
      <c r="B1" s="291" t="s">
        <v>443</v>
      </c>
      <c r="C1" s="292"/>
      <c r="D1" s="291" t="s">
        <v>444</v>
      </c>
      <c r="E1" s="293"/>
      <c r="F1" s="294"/>
      <c r="G1" s="295"/>
      <c r="H1" s="296"/>
    </row>
    <row r="2" spans="1:9" ht="12.75" customHeight="1">
      <c r="A2" s="299" t="s">
        <v>13</v>
      </c>
      <c r="B2" s="300" t="s">
        <v>442</v>
      </c>
      <c r="C2" s="299" t="s">
        <v>440</v>
      </c>
      <c r="D2" s="301" t="s">
        <v>21</v>
      </c>
      <c r="E2" s="299" t="s">
        <v>22</v>
      </c>
      <c r="F2" s="299" t="s">
        <v>23</v>
      </c>
      <c r="G2" s="299" t="s">
        <v>441</v>
      </c>
      <c r="H2" s="302" t="s">
        <v>28</v>
      </c>
      <c r="I2" s="33"/>
    </row>
    <row r="3" spans="1:9">
      <c r="A3" s="297" t="s">
        <v>29</v>
      </c>
      <c r="B3" s="298"/>
      <c r="C3" s="298"/>
      <c r="D3" s="298"/>
      <c r="E3" s="298"/>
      <c r="F3" s="298"/>
      <c r="G3" s="298"/>
      <c r="H3" s="34"/>
    </row>
    <row r="4" spans="1:9" ht="181.8" customHeight="1" outlineLevel="1">
      <c r="A4" s="35" t="s">
        <v>30</v>
      </c>
      <c r="B4" s="58" t="s">
        <v>31</v>
      </c>
      <c r="C4" s="243" t="s">
        <v>32</v>
      </c>
      <c r="D4" s="244" t="s">
        <v>33</v>
      </c>
      <c r="E4" s="55" t="s">
        <v>34</v>
      </c>
      <c r="F4" s="247" t="s">
        <v>35</v>
      </c>
      <c r="G4" s="231"/>
      <c r="H4" s="44"/>
    </row>
    <row r="5" spans="1:9" ht="171" outlineLevel="1">
      <c r="A5" s="35" t="s">
        <v>39</v>
      </c>
      <c r="B5" s="58" t="s">
        <v>40</v>
      </c>
      <c r="C5" s="245" t="s">
        <v>41</v>
      </c>
      <c r="D5" s="246" t="s">
        <v>42</v>
      </c>
      <c r="E5" s="55" t="s">
        <v>43</v>
      </c>
      <c r="F5" s="247" t="s">
        <v>44</v>
      </c>
      <c r="G5" s="231"/>
      <c r="H5" s="44"/>
    </row>
    <row r="6" spans="1:9" ht="209.4" customHeight="1" outlineLevel="1">
      <c r="A6" s="35" t="s">
        <v>48</v>
      </c>
      <c r="B6" s="58" t="s">
        <v>49</v>
      </c>
      <c r="C6" s="245" t="s">
        <v>50</v>
      </c>
      <c r="D6" s="246" t="s">
        <v>51</v>
      </c>
      <c r="E6" s="55" t="s">
        <v>34</v>
      </c>
      <c r="F6" s="247" t="s">
        <v>52</v>
      </c>
      <c r="G6" s="231"/>
      <c r="H6" s="44"/>
    </row>
    <row r="7" spans="1:9" ht="205.2" outlineLevel="1">
      <c r="A7" s="35" t="s">
        <v>56</v>
      </c>
      <c r="B7" s="58" t="s">
        <v>57</v>
      </c>
      <c r="C7" s="245" t="s">
        <v>58</v>
      </c>
      <c r="D7" s="246" t="s">
        <v>59</v>
      </c>
      <c r="E7" s="55" t="s">
        <v>34</v>
      </c>
      <c r="F7" s="247" t="s">
        <v>60</v>
      </c>
      <c r="G7" s="231"/>
      <c r="H7" s="54"/>
      <c r="I7" s="88"/>
    </row>
    <row r="8" spans="1:9" ht="121.2" customHeight="1" outlineLevel="1">
      <c r="A8" s="35" t="s">
        <v>65</v>
      </c>
      <c r="B8" s="58" t="s">
        <v>66</v>
      </c>
      <c r="C8" s="247" t="s">
        <v>67</v>
      </c>
      <c r="D8" s="247" t="s">
        <v>68</v>
      </c>
      <c r="E8" s="55" t="s">
        <v>69</v>
      </c>
      <c r="F8" s="247" t="s">
        <v>70</v>
      </c>
      <c r="G8" s="231"/>
      <c r="H8" s="52"/>
    </row>
    <row r="9" spans="1:9" ht="182.4" outlineLevel="1">
      <c r="A9" s="35" t="s">
        <v>74</v>
      </c>
      <c r="B9" s="160" t="s">
        <v>75</v>
      </c>
      <c r="C9" s="245" t="s">
        <v>76</v>
      </c>
      <c r="D9" s="246" t="s">
        <v>77</v>
      </c>
      <c r="E9" s="55" t="s">
        <v>34</v>
      </c>
      <c r="F9" s="247" t="s">
        <v>78</v>
      </c>
      <c r="G9" s="231"/>
      <c r="H9" s="44"/>
    </row>
    <row r="10" spans="1:9" ht="216.6" outlineLevel="1">
      <c r="A10" s="35" t="s">
        <v>82</v>
      </c>
      <c r="B10" s="160" t="s">
        <v>83</v>
      </c>
      <c r="C10" s="245" t="s">
        <v>84</v>
      </c>
      <c r="D10" s="246" t="s">
        <v>85</v>
      </c>
      <c r="E10" s="55" t="s">
        <v>34</v>
      </c>
      <c r="F10" s="247" t="s">
        <v>86</v>
      </c>
      <c r="G10" s="231"/>
      <c r="H10" s="54"/>
      <c r="I10" s="88"/>
    </row>
    <row r="11" spans="1:9" ht="159" customHeight="1" outlineLevel="1">
      <c r="A11" s="35" t="s">
        <v>90</v>
      </c>
      <c r="B11" s="58" t="s">
        <v>91</v>
      </c>
      <c r="C11" s="245" t="s">
        <v>92</v>
      </c>
      <c r="D11" s="246" t="s">
        <v>93</v>
      </c>
      <c r="E11" s="55" t="s">
        <v>43</v>
      </c>
      <c r="F11" s="247" t="s">
        <v>94</v>
      </c>
      <c r="G11" s="231"/>
      <c r="H11" s="52"/>
    </row>
    <row r="12" spans="1:9" ht="148.19999999999999" outlineLevel="1">
      <c r="A12" s="35" t="s">
        <v>97</v>
      </c>
      <c r="B12" s="160" t="s">
        <v>98</v>
      </c>
      <c r="C12" s="245" t="s">
        <v>99</v>
      </c>
      <c r="D12" s="246" t="s">
        <v>100</v>
      </c>
      <c r="E12" s="55" t="s">
        <v>101</v>
      </c>
      <c r="F12" s="247" t="s">
        <v>427</v>
      </c>
      <c r="G12" s="231"/>
      <c r="H12" s="52"/>
    </row>
    <row r="13" spans="1:9" ht="186" customHeight="1" outlineLevel="1">
      <c r="A13" s="35" t="s">
        <v>106</v>
      </c>
      <c r="B13" s="160" t="s">
        <v>107</v>
      </c>
      <c r="C13" s="245" t="s">
        <v>108</v>
      </c>
      <c r="D13" s="246" t="s">
        <v>109</v>
      </c>
      <c r="E13" s="55" t="s">
        <v>43</v>
      </c>
      <c r="F13" s="85" t="s">
        <v>110</v>
      </c>
      <c r="G13" s="58"/>
      <c r="H13" s="44"/>
    </row>
    <row r="14" spans="1:9" ht="15.6">
      <c r="A14" s="288" t="s">
        <v>428</v>
      </c>
      <c r="B14" s="289"/>
      <c r="C14" s="289"/>
      <c r="D14" s="289"/>
      <c r="E14" s="289"/>
      <c r="F14" s="289"/>
      <c r="G14" s="289"/>
      <c r="H14" s="290"/>
      <c r="I14" s="60"/>
    </row>
    <row r="15" spans="1:9" ht="129" customHeight="1" outlineLevel="1">
      <c r="A15" s="61" t="s">
        <v>115</v>
      </c>
      <c r="B15" s="58" t="s">
        <v>117</v>
      </c>
      <c r="C15" s="85" t="s">
        <v>118</v>
      </c>
      <c r="D15" s="243" t="s">
        <v>119</v>
      </c>
      <c r="E15" s="55" t="s">
        <v>69</v>
      </c>
      <c r="F15" s="243" t="s">
        <v>120</v>
      </c>
      <c r="G15" s="231"/>
      <c r="H15" s="52"/>
    </row>
    <row r="16" spans="1:9" ht="106.2" customHeight="1" outlineLevel="1">
      <c r="A16" s="61" t="s">
        <v>124</v>
      </c>
      <c r="B16" s="160" t="s">
        <v>125</v>
      </c>
      <c r="C16" s="85" t="s">
        <v>126</v>
      </c>
      <c r="D16" s="246" t="s">
        <v>127</v>
      </c>
      <c r="E16" s="64" t="s">
        <v>34</v>
      </c>
      <c r="F16" s="245" t="s">
        <v>128</v>
      </c>
      <c r="G16" s="232"/>
      <c r="H16" s="66"/>
    </row>
    <row r="17" spans="1:9" ht="98.4" customHeight="1" outlineLevel="1">
      <c r="A17" s="61" t="s">
        <v>131</v>
      </c>
      <c r="B17" s="160" t="s">
        <v>133</v>
      </c>
      <c r="C17" s="85" t="s">
        <v>134</v>
      </c>
      <c r="D17" s="245" t="s">
        <v>135</v>
      </c>
      <c r="E17" s="55" t="s">
        <v>34</v>
      </c>
      <c r="F17" s="245" t="s">
        <v>136</v>
      </c>
      <c r="G17" s="232"/>
      <c r="H17" s="52"/>
    </row>
    <row r="18" spans="1:9" ht="99.6" customHeight="1" outlineLevel="1">
      <c r="A18" s="61" t="s">
        <v>140</v>
      </c>
      <c r="B18" s="160" t="s">
        <v>142</v>
      </c>
      <c r="C18" s="85" t="s">
        <v>143</v>
      </c>
      <c r="D18" s="245" t="s">
        <v>144</v>
      </c>
      <c r="E18" s="58"/>
      <c r="F18" s="245" t="s">
        <v>145</v>
      </c>
      <c r="G18" s="232"/>
      <c r="H18" s="52"/>
    </row>
    <row r="19" spans="1:9" ht="115.2" customHeight="1" outlineLevel="1">
      <c r="A19" s="61" t="s">
        <v>148</v>
      </c>
      <c r="B19" s="279" t="s">
        <v>150</v>
      </c>
      <c r="C19" s="280" t="s">
        <v>151</v>
      </c>
      <c r="D19" s="281" t="s">
        <v>152</v>
      </c>
      <c r="E19" s="282" t="s">
        <v>69</v>
      </c>
      <c r="F19" s="281" t="s">
        <v>153</v>
      </c>
      <c r="G19" s="283"/>
      <c r="H19" s="284"/>
    </row>
    <row r="20" spans="1:9" ht="105.6" customHeight="1" outlineLevel="1">
      <c r="A20" s="61" t="s">
        <v>156</v>
      </c>
      <c r="B20" s="160" t="s">
        <v>158</v>
      </c>
      <c r="C20" s="85" t="s">
        <v>159</v>
      </c>
      <c r="D20" s="245" t="s">
        <v>161</v>
      </c>
      <c r="E20" s="58"/>
      <c r="F20" s="245" t="s">
        <v>162</v>
      </c>
      <c r="G20" s="232"/>
      <c r="H20" s="52"/>
    </row>
    <row r="21" spans="1:9" ht="130.80000000000001" customHeight="1" outlineLevel="1">
      <c r="A21" s="61" t="s">
        <v>165</v>
      </c>
      <c r="B21" s="160" t="s">
        <v>167</v>
      </c>
      <c r="C21" s="85" t="s">
        <v>168</v>
      </c>
      <c r="D21" s="245" t="s">
        <v>170</v>
      </c>
      <c r="E21" s="55" t="s">
        <v>43</v>
      </c>
      <c r="F21" s="245" t="s">
        <v>172</v>
      </c>
      <c r="G21" s="232"/>
      <c r="H21" s="52"/>
    </row>
    <row r="22" spans="1:9" ht="118.8" customHeight="1" outlineLevel="1">
      <c r="A22" s="61" t="s">
        <v>180</v>
      </c>
      <c r="B22" s="160" t="s">
        <v>181</v>
      </c>
      <c r="C22" s="85" t="s">
        <v>183</v>
      </c>
      <c r="D22" s="245" t="s">
        <v>184</v>
      </c>
      <c r="E22" s="55"/>
      <c r="F22" s="245" t="s">
        <v>185</v>
      </c>
      <c r="G22" s="232"/>
      <c r="H22" s="52"/>
    </row>
    <row r="23" spans="1:9" ht="153" customHeight="1" outlineLevel="1">
      <c r="A23" s="61" t="s">
        <v>188</v>
      </c>
      <c r="B23" s="160" t="s">
        <v>189</v>
      </c>
      <c r="C23" s="85" t="s">
        <v>190</v>
      </c>
      <c r="D23" s="245" t="s">
        <v>191</v>
      </c>
      <c r="E23" s="58"/>
      <c r="F23" s="245" t="s">
        <v>193</v>
      </c>
      <c r="G23" s="232"/>
      <c r="H23" s="52"/>
    </row>
    <row r="24" spans="1:9" ht="116.4" customHeight="1" outlineLevel="1">
      <c r="A24" s="61" t="s">
        <v>195</v>
      </c>
      <c r="B24" s="160" t="s">
        <v>196</v>
      </c>
      <c r="C24" s="85" t="s">
        <v>197</v>
      </c>
      <c r="D24" s="245" t="s">
        <v>198</v>
      </c>
      <c r="E24" s="55" t="s">
        <v>43</v>
      </c>
      <c r="F24" s="245" t="s">
        <v>199</v>
      </c>
      <c r="G24" s="232"/>
      <c r="H24" s="52"/>
    </row>
    <row r="25" spans="1:9" ht="15.6">
      <c r="A25" s="285" t="s">
        <v>203</v>
      </c>
      <c r="B25" s="286"/>
      <c r="C25" s="286"/>
      <c r="D25" s="286"/>
      <c r="E25" s="286"/>
      <c r="F25" s="286"/>
      <c r="G25" s="286"/>
      <c r="H25" s="287"/>
      <c r="I25" s="81"/>
    </row>
    <row r="26" spans="1:9" ht="184.8" customHeight="1" outlineLevel="1">
      <c r="A26" s="89" t="s">
        <v>204</v>
      </c>
      <c r="B26" s="85" t="s">
        <v>206</v>
      </c>
      <c r="C26" s="85" t="s">
        <v>381</v>
      </c>
      <c r="D26" s="85" t="s">
        <v>382</v>
      </c>
      <c r="E26" s="55" t="s">
        <v>43</v>
      </c>
      <c r="F26" s="258" t="s">
        <v>429</v>
      </c>
      <c r="G26" s="233"/>
      <c r="H26" s="63"/>
      <c r="I26" s="88"/>
    </row>
    <row r="27" spans="1:9" ht="136.80000000000001" outlineLevel="1">
      <c r="A27" s="89" t="s">
        <v>211</v>
      </c>
      <c r="B27" s="267" t="s">
        <v>213</v>
      </c>
      <c r="C27" s="85" t="s">
        <v>384</v>
      </c>
      <c r="D27" s="85" t="s">
        <v>385</v>
      </c>
      <c r="E27" s="55" t="s">
        <v>43</v>
      </c>
      <c r="F27" s="243" t="s">
        <v>430</v>
      </c>
      <c r="G27" s="231"/>
      <c r="H27" s="52"/>
    </row>
    <row r="28" spans="1:9" ht="183" customHeight="1" outlineLevel="1">
      <c r="A28" s="265" t="s">
        <v>216</v>
      </c>
      <c r="B28" s="268" t="s">
        <v>217</v>
      </c>
      <c r="C28" s="266" t="s">
        <v>388</v>
      </c>
      <c r="D28" s="85" t="s">
        <v>218</v>
      </c>
      <c r="E28" s="55" t="s">
        <v>43</v>
      </c>
      <c r="F28" s="243" t="s">
        <v>431</v>
      </c>
      <c r="G28" s="231"/>
      <c r="H28" s="52"/>
    </row>
    <row r="29" spans="1:9" ht="194.4" customHeight="1" outlineLevel="1">
      <c r="A29" s="89" t="s">
        <v>266</v>
      </c>
      <c r="B29" s="147" t="s">
        <v>271</v>
      </c>
      <c r="C29" s="85" t="s">
        <v>277</v>
      </c>
      <c r="D29" s="85" t="s">
        <v>390</v>
      </c>
      <c r="E29" s="55" t="s">
        <v>43</v>
      </c>
      <c r="F29" s="243" t="s">
        <v>432</v>
      </c>
      <c r="G29" s="231"/>
      <c r="H29" s="52"/>
    </row>
    <row r="30" spans="1:9" ht="198.6" customHeight="1" outlineLevel="1">
      <c r="A30" s="89" t="s">
        <v>292</v>
      </c>
      <c r="B30" s="85" t="s">
        <v>294</v>
      </c>
      <c r="C30" s="85" t="s">
        <v>393</v>
      </c>
      <c r="D30" s="248" t="s">
        <v>394</v>
      </c>
      <c r="E30" s="152">
        <v>3</v>
      </c>
      <c r="F30" s="259" t="s">
        <v>433</v>
      </c>
      <c r="G30" s="234"/>
      <c r="H30" s="63"/>
      <c r="I30" s="88"/>
    </row>
    <row r="31" spans="1:9" ht="136.80000000000001" outlineLevel="1">
      <c r="A31" s="89" t="s">
        <v>247</v>
      </c>
      <c r="B31" s="85" t="s">
        <v>301</v>
      </c>
      <c r="C31" s="85" t="s">
        <v>396</v>
      </c>
      <c r="D31" s="85" t="s">
        <v>397</v>
      </c>
      <c r="E31" s="55" t="s">
        <v>69</v>
      </c>
      <c r="F31" s="243" t="s">
        <v>434</v>
      </c>
      <c r="G31" s="231"/>
      <c r="H31" s="52"/>
    </row>
    <row r="32" spans="1:9" ht="159.6" outlineLevel="1">
      <c r="A32" s="89" t="s">
        <v>250</v>
      </c>
      <c r="B32" s="160" t="s">
        <v>306</v>
      </c>
      <c r="C32" s="161" t="s">
        <v>399</v>
      </c>
      <c r="D32" s="249" t="s">
        <v>307</v>
      </c>
      <c r="E32" s="163">
        <v>4</v>
      </c>
      <c r="F32" s="260" t="s">
        <v>400</v>
      </c>
      <c r="G32" s="235"/>
      <c r="H32" s="63"/>
      <c r="I32" s="88"/>
    </row>
    <row r="33" spans="1:9" ht="125.4" outlineLevel="1">
      <c r="A33" s="89" t="s">
        <v>253</v>
      </c>
      <c r="B33" s="165" t="s">
        <v>254</v>
      </c>
      <c r="C33" s="165" t="s">
        <v>401</v>
      </c>
      <c r="D33" s="250" t="s">
        <v>402</v>
      </c>
      <c r="E33" s="168">
        <v>5</v>
      </c>
      <c r="F33" s="258" t="s">
        <v>435</v>
      </c>
      <c r="G33" s="233"/>
      <c r="H33" s="52"/>
    </row>
    <row r="34" spans="1:9" ht="159.6" outlineLevel="1">
      <c r="A34" s="89" t="s">
        <v>255</v>
      </c>
      <c r="B34" s="85" t="s">
        <v>257</v>
      </c>
      <c r="C34" s="85" t="s">
        <v>403</v>
      </c>
      <c r="D34" s="85" t="s">
        <v>404</v>
      </c>
      <c r="E34" s="55" t="s">
        <v>69</v>
      </c>
      <c r="F34" s="243" t="s">
        <v>436</v>
      </c>
      <c r="G34" s="231"/>
      <c r="H34" s="90"/>
      <c r="I34" s="88"/>
    </row>
    <row r="35" spans="1:9" ht="153" customHeight="1" outlineLevel="1">
      <c r="A35" s="89" t="s">
        <v>258</v>
      </c>
      <c r="B35" s="85" t="s">
        <v>260</v>
      </c>
      <c r="C35" s="85" t="s">
        <v>407</v>
      </c>
      <c r="D35" s="85" t="s">
        <v>408</v>
      </c>
      <c r="E35" s="55" t="s">
        <v>69</v>
      </c>
      <c r="F35" s="258" t="s">
        <v>437</v>
      </c>
      <c r="G35" s="233"/>
      <c r="H35" s="52"/>
    </row>
    <row r="36" spans="1:9" ht="12.75" customHeight="1">
      <c r="A36" s="269" t="s">
        <v>319</v>
      </c>
      <c r="B36" s="270"/>
      <c r="C36" s="270"/>
      <c r="D36" s="270"/>
      <c r="E36" s="270"/>
      <c r="F36" s="270"/>
      <c r="G36" s="270"/>
      <c r="H36" s="271"/>
      <c r="I36" s="60"/>
    </row>
    <row r="37" spans="1:9" ht="135.6" customHeight="1" outlineLevel="1">
      <c r="A37" s="149" t="s">
        <v>263</v>
      </c>
      <c r="B37" s="85" t="s">
        <v>320</v>
      </c>
      <c r="C37" s="247" t="s">
        <v>321</v>
      </c>
      <c r="D37" s="251" t="s">
        <v>322</v>
      </c>
      <c r="E37" s="55" t="s">
        <v>34</v>
      </c>
      <c r="F37" s="261" t="s">
        <v>323</v>
      </c>
      <c r="G37" s="236"/>
      <c r="H37" s="52"/>
    </row>
    <row r="38" spans="1:9" ht="138" customHeight="1" outlineLevel="1">
      <c r="A38" s="149" t="s">
        <v>267</v>
      </c>
      <c r="B38" s="85" t="s">
        <v>327</v>
      </c>
      <c r="C38" s="247" t="s">
        <v>328</v>
      </c>
      <c r="D38" s="251" t="s">
        <v>329</v>
      </c>
      <c r="E38" s="55" t="s">
        <v>34</v>
      </c>
      <c r="F38" s="261" t="s">
        <v>413</v>
      </c>
      <c r="G38" s="236"/>
      <c r="H38" s="52"/>
    </row>
    <row r="39" spans="1:9" ht="152.4" customHeight="1" outlineLevel="1">
      <c r="A39" s="149" t="s">
        <v>270</v>
      </c>
      <c r="B39" s="85" t="s">
        <v>273</v>
      </c>
      <c r="C39" s="247" t="s">
        <v>333</v>
      </c>
      <c r="D39" s="251" t="s">
        <v>334</v>
      </c>
      <c r="E39" s="55" t="s">
        <v>34</v>
      </c>
      <c r="F39" s="261" t="s">
        <v>335</v>
      </c>
      <c r="G39" s="236"/>
      <c r="H39" s="52"/>
    </row>
    <row r="40" spans="1:9" ht="96" customHeight="1" outlineLevel="1">
      <c r="A40" s="149" t="s">
        <v>274</v>
      </c>
      <c r="B40" s="85" t="s">
        <v>276</v>
      </c>
      <c r="C40" s="247" t="s">
        <v>339</v>
      </c>
      <c r="D40" s="251" t="s">
        <v>340</v>
      </c>
      <c r="E40" s="55" t="s">
        <v>34</v>
      </c>
      <c r="F40" s="261" t="s">
        <v>341</v>
      </c>
      <c r="G40" s="236"/>
      <c r="H40" s="52"/>
    </row>
    <row r="41" spans="1:9" ht="202.8" customHeight="1" outlineLevel="1">
      <c r="A41" s="149" t="s">
        <v>278</v>
      </c>
      <c r="B41" s="85" t="s">
        <v>345</v>
      </c>
      <c r="C41" s="247" t="s">
        <v>346</v>
      </c>
      <c r="D41" s="251" t="s">
        <v>347</v>
      </c>
      <c r="E41" s="55" t="s">
        <v>69</v>
      </c>
      <c r="F41" s="261" t="s">
        <v>348</v>
      </c>
      <c r="G41" s="236"/>
      <c r="H41" s="52"/>
    </row>
    <row r="42" spans="1:9" ht="116.4" customHeight="1" outlineLevel="1">
      <c r="A42" s="149" t="s">
        <v>281</v>
      </c>
      <c r="B42" s="85" t="s">
        <v>282</v>
      </c>
      <c r="C42" s="247" t="s">
        <v>352</v>
      </c>
      <c r="D42" s="251" t="s">
        <v>353</v>
      </c>
      <c r="E42" s="55" t="s">
        <v>34</v>
      </c>
      <c r="F42" s="262" t="s">
        <v>354</v>
      </c>
      <c r="G42" s="237"/>
      <c r="H42" s="52"/>
    </row>
    <row r="43" spans="1:9" ht="193.2" customHeight="1" outlineLevel="1">
      <c r="A43" s="149" t="s">
        <v>284</v>
      </c>
      <c r="B43" s="85" t="s">
        <v>358</v>
      </c>
      <c r="C43" s="247" t="s">
        <v>359</v>
      </c>
      <c r="D43" s="251" t="s">
        <v>360</v>
      </c>
      <c r="E43" s="55" t="s">
        <v>34</v>
      </c>
      <c r="F43" s="261" t="s">
        <v>361</v>
      </c>
      <c r="G43" s="236"/>
      <c r="H43" s="52"/>
    </row>
    <row r="44" spans="1:9" ht="171.6" customHeight="1" outlineLevel="1">
      <c r="A44" s="149" t="s">
        <v>287</v>
      </c>
      <c r="B44" s="276" t="s">
        <v>289</v>
      </c>
      <c r="C44" s="247" t="s">
        <v>364</v>
      </c>
      <c r="D44" s="251" t="s">
        <v>411</v>
      </c>
      <c r="E44" s="55" t="s">
        <v>34</v>
      </c>
      <c r="F44" s="261" t="s">
        <v>412</v>
      </c>
      <c r="G44" s="236"/>
      <c r="H44" s="52"/>
    </row>
    <row r="45" spans="1:9" ht="159.6" customHeight="1" outlineLevel="1">
      <c r="A45" s="149" t="s">
        <v>290</v>
      </c>
      <c r="B45" s="85" t="s">
        <v>291</v>
      </c>
      <c r="C45" s="247" t="s">
        <v>367</v>
      </c>
      <c r="D45" s="251" t="s">
        <v>368</v>
      </c>
      <c r="E45" s="55" t="s">
        <v>34</v>
      </c>
      <c r="F45" s="261" t="s">
        <v>369</v>
      </c>
      <c r="G45" s="236"/>
      <c r="H45" s="90"/>
      <c r="I45" s="88"/>
    </row>
    <row r="46" spans="1:9" ht="135.6" customHeight="1" outlineLevel="1">
      <c r="A46" s="174">
        <v>42647</v>
      </c>
      <c r="B46" s="85" t="s">
        <v>373</v>
      </c>
      <c r="C46" s="247" t="s">
        <v>374</v>
      </c>
      <c r="D46" s="251" t="s">
        <v>375</v>
      </c>
      <c r="E46" s="55" t="s">
        <v>34</v>
      </c>
      <c r="F46" s="261" t="s">
        <v>376</v>
      </c>
      <c r="G46" s="236"/>
      <c r="H46" s="52"/>
    </row>
    <row r="47" spans="1:9" ht="19.5" customHeight="1">
      <c r="A47" s="179"/>
      <c r="B47" s="179"/>
      <c r="C47" s="252"/>
      <c r="D47" s="253"/>
      <c r="E47" s="178"/>
      <c r="F47" s="253"/>
      <c r="G47" s="238"/>
    </row>
    <row r="48" spans="1:9" ht="120.6" customHeight="1">
      <c r="A48" s="179"/>
      <c r="B48" s="272" t="s">
        <v>380</v>
      </c>
      <c r="C48" s="272"/>
      <c r="D48" s="272"/>
      <c r="F48" s="274" t="s">
        <v>438</v>
      </c>
      <c r="G48" s="273">
        <f>SUM(G4:G47)</f>
        <v>0</v>
      </c>
      <c r="H48" s="275"/>
    </row>
    <row r="49" spans="1:9" ht="13.8">
      <c r="A49" s="182"/>
      <c r="B49" s="182"/>
      <c r="C49" s="254"/>
      <c r="D49" s="254"/>
      <c r="E49" s="182"/>
      <c r="F49" s="254"/>
      <c r="G49" s="240"/>
      <c r="H49" s="182"/>
      <c r="I49" s="182"/>
    </row>
    <row r="50" spans="1:9" ht="13.8">
      <c r="A50" s="189"/>
      <c r="B50" s="188"/>
      <c r="C50" s="188"/>
      <c r="D50" s="188"/>
      <c r="E50" s="188"/>
      <c r="F50" s="264"/>
      <c r="G50" s="241"/>
      <c r="H50" s="87"/>
      <c r="I50" s="87"/>
    </row>
    <row r="51" spans="1:9" ht="19.5" customHeight="1">
      <c r="A51" s="179"/>
      <c r="B51" s="185"/>
      <c r="C51" s="255"/>
      <c r="D51" s="252"/>
      <c r="E51" s="179"/>
      <c r="F51" s="263"/>
      <c r="G51" s="239"/>
    </row>
    <row r="52" spans="1:9" ht="19.5" customHeight="1">
      <c r="A52" s="179"/>
      <c r="B52" s="185"/>
      <c r="C52" s="255"/>
      <c r="D52" s="252"/>
      <c r="E52" s="179"/>
      <c r="F52" s="263"/>
      <c r="G52" s="239"/>
    </row>
    <row r="53" spans="1:9" ht="19.5" customHeight="1">
      <c r="A53" s="179"/>
      <c r="B53" s="185"/>
      <c r="C53" s="255"/>
      <c r="D53" s="252"/>
      <c r="E53" s="179"/>
      <c r="F53" s="263"/>
      <c r="G53" s="239"/>
    </row>
    <row r="54" spans="1:9" ht="19.5" customHeight="1">
      <c r="A54" s="179"/>
      <c r="B54" s="185"/>
      <c r="C54" s="255"/>
      <c r="D54" s="252"/>
      <c r="E54" s="179"/>
      <c r="F54" s="263"/>
      <c r="G54" s="239"/>
    </row>
    <row r="55" spans="1:9" ht="19.5" customHeight="1">
      <c r="A55" s="179"/>
      <c r="B55" s="185"/>
      <c r="C55" s="255"/>
      <c r="D55" s="252"/>
      <c r="E55" s="179"/>
      <c r="F55" s="263"/>
      <c r="G55" s="239"/>
    </row>
    <row r="56" spans="1:9" ht="19.5" customHeight="1">
      <c r="A56" s="179"/>
      <c r="B56" s="185"/>
      <c r="C56" s="255"/>
      <c r="D56" s="252"/>
      <c r="E56" s="179"/>
      <c r="F56" s="263"/>
      <c r="G56" s="239"/>
    </row>
    <row r="57" spans="1:9" ht="19.5" customHeight="1">
      <c r="A57" s="179"/>
      <c r="B57" s="185"/>
      <c r="C57" s="255"/>
      <c r="D57" s="252"/>
      <c r="E57" s="179"/>
      <c r="F57" s="263"/>
      <c r="G57" s="239"/>
    </row>
    <row r="58" spans="1:9" ht="19.5" customHeight="1">
      <c r="A58" s="179"/>
      <c r="B58" s="185"/>
      <c r="C58" s="255"/>
      <c r="D58" s="252"/>
      <c r="E58" s="179"/>
      <c r="F58" s="263"/>
      <c r="G58" s="239"/>
    </row>
    <row r="59" spans="1:9" ht="19.5" customHeight="1">
      <c r="A59" s="179"/>
      <c r="B59" s="185"/>
      <c r="C59" s="255"/>
      <c r="D59" s="252"/>
      <c r="E59" s="179"/>
      <c r="F59" s="263"/>
      <c r="G59" s="239"/>
    </row>
    <row r="60" spans="1:9" ht="19.5" customHeight="1">
      <c r="A60" s="179"/>
      <c r="B60" s="185"/>
      <c r="C60" s="255"/>
      <c r="D60" s="252"/>
      <c r="E60" s="179"/>
      <c r="F60" s="263"/>
      <c r="G60" s="239"/>
    </row>
    <row r="61" spans="1:9" ht="19.5" customHeight="1">
      <c r="A61" s="179"/>
      <c r="B61" s="185"/>
      <c r="C61" s="255"/>
      <c r="D61" s="252"/>
      <c r="E61" s="179"/>
      <c r="F61" s="263"/>
      <c r="G61" s="239"/>
    </row>
    <row r="62" spans="1:9" ht="19.5" customHeight="1">
      <c r="A62" s="179"/>
      <c r="B62" s="185"/>
      <c r="C62" s="255"/>
      <c r="D62" s="252"/>
      <c r="E62" s="179"/>
      <c r="F62" s="263"/>
      <c r="G62" s="239"/>
    </row>
    <row r="63" spans="1:9" ht="19.5" customHeight="1">
      <c r="A63" s="179"/>
      <c r="B63" s="185"/>
      <c r="C63" s="255"/>
      <c r="D63" s="252"/>
      <c r="E63" s="179"/>
      <c r="F63" s="263"/>
      <c r="G63" s="239"/>
    </row>
    <row r="64" spans="1:9" ht="19.5" customHeight="1">
      <c r="A64" s="179"/>
      <c r="B64" s="186"/>
      <c r="C64" s="256"/>
      <c r="D64" s="252"/>
      <c r="E64" s="179"/>
      <c r="F64" s="263"/>
      <c r="G64" s="239"/>
    </row>
    <row r="65" spans="1:7" ht="19.5" customHeight="1">
      <c r="A65" s="179"/>
      <c r="B65" s="185"/>
      <c r="C65" s="255"/>
      <c r="D65" s="252"/>
      <c r="E65" s="179"/>
      <c r="F65" s="263"/>
      <c r="G65" s="239"/>
    </row>
    <row r="66" spans="1:7" ht="19.5" customHeight="1">
      <c r="A66" s="179"/>
      <c r="B66" s="185"/>
      <c r="C66" s="255"/>
      <c r="D66" s="252"/>
      <c r="E66" s="179"/>
      <c r="F66" s="263"/>
      <c r="G66" s="239"/>
    </row>
    <row r="67" spans="1:7" ht="19.5" customHeight="1">
      <c r="A67" s="179"/>
      <c r="B67" s="185"/>
      <c r="C67" s="255"/>
      <c r="D67" s="252"/>
      <c r="E67" s="179"/>
      <c r="F67" s="263"/>
      <c r="G67" s="239"/>
    </row>
    <row r="68" spans="1:7" ht="19.5" customHeight="1">
      <c r="A68" s="179"/>
      <c r="B68" s="185"/>
      <c r="C68" s="255"/>
      <c r="D68" s="252"/>
      <c r="E68" s="179"/>
      <c r="F68" s="263"/>
      <c r="G68" s="239"/>
    </row>
    <row r="69" spans="1:7" ht="19.5" customHeight="1">
      <c r="A69" s="179"/>
      <c r="B69" s="185"/>
      <c r="C69" s="255"/>
      <c r="D69" s="252"/>
      <c r="E69" s="179"/>
      <c r="F69" s="263"/>
      <c r="G69" s="239"/>
    </row>
    <row r="70" spans="1:7" ht="19.5" customHeight="1">
      <c r="A70" s="179"/>
      <c r="B70" s="185"/>
      <c r="C70" s="255"/>
      <c r="D70" s="252"/>
      <c r="E70" s="179"/>
      <c r="F70" s="263"/>
      <c r="G70" s="239"/>
    </row>
    <row r="71" spans="1:7" ht="19.5" customHeight="1">
      <c r="A71" s="179"/>
      <c r="B71" s="185"/>
      <c r="C71" s="255"/>
      <c r="D71" s="252"/>
      <c r="E71" s="179"/>
      <c r="F71" s="263"/>
      <c r="G71" s="239"/>
    </row>
    <row r="72" spans="1:7" ht="19.5" customHeight="1">
      <c r="A72" s="179"/>
      <c r="B72" s="185"/>
      <c r="C72" s="255"/>
      <c r="D72" s="252"/>
      <c r="E72" s="179"/>
      <c r="F72" s="263"/>
      <c r="G72" s="239"/>
    </row>
    <row r="73" spans="1:7" ht="19.5" customHeight="1">
      <c r="A73" s="179"/>
      <c r="B73" s="185"/>
      <c r="C73" s="255"/>
      <c r="D73" s="252"/>
      <c r="E73" s="179"/>
      <c r="F73" s="263"/>
      <c r="G73" s="239"/>
    </row>
    <row r="74" spans="1:7" ht="19.5" customHeight="1">
      <c r="A74" s="179"/>
      <c r="B74" s="185"/>
      <c r="C74" s="255"/>
      <c r="D74" s="252"/>
      <c r="E74" s="179"/>
      <c r="F74" s="263"/>
      <c r="G74" s="239"/>
    </row>
    <row r="75" spans="1:7" ht="19.5" customHeight="1">
      <c r="A75" s="179"/>
      <c r="B75" s="185"/>
      <c r="C75" s="255"/>
      <c r="D75" s="252"/>
      <c r="E75" s="179"/>
      <c r="F75" s="263"/>
      <c r="G75" s="239"/>
    </row>
    <row r="76" spans="1:7" ht="19.5" customHeight="1">
      <c r="A76" s="179"/>
      <c r="B76" s="185"/>
      <c r="C76" s="255"/>
      <c r="D76" s="252"/>
      <c r="E76" s="179"/>
      <c r="F76" s="263"/>
      <c r="G76" s="239"/>
    </row>
    <row r="77" spans="1:7" ht="19.5" customHeight="1">
      <c r="A77" s="179"/>
      <c r="B77" s="185"/>
      <c r="C77" s="255"/>
      <c r="D77" s="252"/>
      <c r="E77" s="179"/>
      <c r="F77" s="263"/>
      <c r="G77" s="239"/>
    </row>
    <row r="78" spans="1:7" ht="19.5" customHeight="1">
      <c r="A78" s="179"/>
      <c r="B78" s="185"/>
      <c r="C78" s="255"/>
      <c r="D78" s="252"/>
      <c r="E78" s="179"/>
      <c r="F78" s="263"/>
      <c r="G78" s="239"/>
    </row>
    <row r="79" spans="1:7" ht="19.5" customHeight="1">
      <c r="A79" s="179"/>
      <c r="B79" s="185"/>
      <c r="C79" s="255"/>
      <c r="D79" s="252"/>
      <c r="E79" s="179"/>
      <c r="F79" s="263"/>
      <c r="G79" s="239"/>
    </row>
    <row r="80" spans="1:7" ht="19.5" customHeight="1">
      <c r="A80" s="179"/>
      <c r="B80" s="185"/>
      <c r="C80" s="255"/>
      <c r="D80" s="252"/>
      <c r="E80" s="179"/>
      <c r="F80" s="263"/>
      <c r="G80" s="239"/>
    </row>
    <row r="81" spans="1:7" ht="19.5" customHeight="1">
      <c r="A81" s="179"/>
      <c r="B81" s="185"/>
      <c r="C81" s="255"/>
      <c r="D81" s="252"/>
      <c r="E81" s="179"/>
      <c r="F81" s="263"/>
      <c r="G81" s="239"/>
    </row>
    <row r="82" spans="1:7" ht="19.5" customHeight="1">
      <c r="A82" s="179"/>
      <c r="B82" s="185"/>
      <c r="C82" s="255"/>
      <c r="D82" s="252"/>
      <c r="E82" s="179"/>
      <c r="F82" s="263"/>
      <c r="G82" s="239"/>
    </row>
    <row r="83" spans="1:7" ht="19.5" customHeight="1">
      <c r="A83" s="179"/>
      <c r="B83" s="185"/>
      <c r="C83" s="255"/>
      <c r="D83" s="252"/>
      <c r="E83" s="179"/>
      <c r="F83" s="263"/>
      <c r="G83" s="239"/>
    </row>
    <row r="84" spans="1:7" ht="19.5" customHeight="1">
      <c r="A84" s="179"/>
      <c r="B84" s="185"/>
      <c r="C84" s="255"/>
      <c r="D84" s="252"/>
      <c r="E84" s="179"/>
      <c r="F84" s="263"/>
      <c r="G84" s="239"/>
    </row>
    <row r="85" spans="1:7" ht="19.5" customHeight="1">
      <c r="A85" s="179"/>
      <c r="B85" s="185"/>
      <c r="C85" s="255"/>
      <c r="D85" s="252"/>
      <c r="E85" s="179"/>
      <c r="F85" s="263"/>
      <c r="G85" s="239"/>
    </row>
    <row r="86" spans="1:7" ht="19.5" customHeight="1">
      <c r="A86" s="179"/>
      <c r="B86" s="185"/>
      <c r="C86" s="255"/>
      <c r="D86" s="252"/>
      <c r="E86" s="179"/>
      <c r="F86" s="263"/>
      <c r="G86" s="239"/>
    </row>
    <row r="87" spans="1:7" ht="19.5" customHeight="1">
      <c r="A87" s="179"/>
      <c r="B87" s="185"/>
      <c r="C87" s="255"/>
      <c r="D87" s="252"/>
      <c r="E87" s="179"/>
      <c r="F87" s="263"/>
      <c r="G87" s="239"/>
    </row>
    <row r="88" spans="1:7" ht="19.5" customHeight="1">
      <c r="A88" s="179"/>
      <c r="B88" s="185"/>
      <c r="C88" s="255"/>
      <c r="D88" s="252"/>
      <c r="E88" s="179"/>
      <c r="F88" s="263"/>
      <c r="G88" s="239"/>
    </row>
    <row r="89" spans="1:7" ht="19.5" customHeight="1">
      <c r="A89" s="179"/>
      <c r="B89" s="185"/>
      <c r="C89" s="255"/>
      <c r="D89" s="252"/>
      <c r="E89" s="179"/>
      <c r="F89" s="263"/>
      <c r="G89" s="239"/>
    </row>
    <row r="90" spans="1:7" ht="19.5" customHeight="1">
      <c r="A90" s="179"/>
      <c r="B90" s="185"/>
      <c r="C90" s="255"/>
      <c r="D90" s="252"/>
      <c r="E90" s="179"/>
      <c r="F90" s="263"/>
      <c r="G90" s="239"/>
    </row>
    <row r="91" spans="1:7" ht="19.5" customHeight="1">
      <c r="A91" s="179"/>
      <c r="B91" s="185"/>
      <c r="C91" s="255"/>
      <c r="D91" s="252"/>
      <c r="E91" s="179"/>
      <c r="F91" s="263"/>
      <c r="G91" s="239"/>
    </row>
    <row r="92" spans="1:7" ht="19.5" customHeight="1">
      <c r="A92" s="179"/>
      <c r="B92" s="185"/>
      <c r="C92" s="255"/>
      <c r="D92" s="252"/>
      <c r="E92" s="179"/>
      <c r="F92" s="263"/>
      <c r="G92" s="239"/>
    </row>
    <row r="93" spans="1:7" ht="19.5" customHeight="1">
      <c r="A93" s="179"/>
      <c r="B93" s="185"/>
      <c r="C93" s="255"/>
      <c r="D93" s="252"/>
      <c r="E93" s="179"/>
      <c r="F93" s="263"/>
      <c r="G93" s="239"/>
    </row>
    <row r="94" spans="1:7" ht="19.5" customHeight="1">
      <c r="A94" s="179"/>
      <c r="B94" s="185"/>
      <c r="C94" s="255"/>
      <c r="D94" s="252"/>
      <c r="E94" s="179"/>
      <c r="F94" s="263"/>
      <c r="G94" s="239"/>
    </row>
    <row r="95" spans="1:7" ht="19.5" customHeight="1">
      <c r="A95" s="179"/>
      <c r="B95" s="185"/>
      <c r="C95" s="255"/>
      <c r="D95" s="252"/>
      <c r="E95" s="179"/>
      <c r="F95" s="263"/>
      <c r="G95" s="239"/>
    </row>
    <row r="96" spans="1:7" ht="19.5" customHeight="1">
      <c r="A96" s="179"/>
      <c r="B96" s="185"/>
      <c r="C96" s="255"/>
      <c r="D96" s="252"/>
      <c r="E96" s="179"/>
      <c r="F96" s="263"/>
      <c r="G96" s="239"/>
    </row>
    <row r="97" spans="1:7" ht="19.5" customHeight="1">
      <c r="A97" s="179"/>
      <c r="B97" s="185"/>
      <c r="C97" s="255"/>
      <c r="D97" s="252"/>
      <c r="E97" s="179"/>
      <c r="F97" s="263"/>
      <c r="G97" s="239"/>
    </row>
    <row r="98" spans="1:7" ht="19.5" customHeight="1">
      <c r="A98" s="179"/>
      <c r="B98" s="185"/>
      <c r="C98" s="255"/>
      <c r="D98" s="252"/>
      <c r="E98" s="179"/>
      <c r="F98" s="263"/>
      <c r="G98" s="239"/>
    </row>
    <row r="99" spans="1:7" ht="19.5" customHeight="1">
      <c r="A99" s="179"/>
      <c r="B99" s="185"/>
      <c r="C99" s="255"/>
      <c r="D99" s="252"/>
      <c r="E99" s="179"/>
      <c r="F99" s="263"/>
      <c r="G99" s="239"/>
    </row>
    <row r="100" spans="1:7" ht="19.5" customHeight="1">
      <c r="A100" s="179"/>
      <c r="B100" s="185"/>
      <c r="C100" s="255"/>
      <c r="D100" s="252"/>
      <c r="E100" s="179"/>
      <c r="F100" s="263"/>
      <c r="G100" s="239"/>
    </row>
    <row r="101" spans="1:7" ht="19.5" customHeight="1">
      <c r="A101" s="179"/>
      <c r="B101" s="185"/>
      <c r="C101" s="255"/>
      <c r="D101" s="252"/>
      <c r="E101" s="179"/>
      <c r="F101" s="263"/>
      <c r="G101" s="239"/>
    </row>
    <row r="102" spans="1:7" ht="19.5" customHeight="1">
      <c r="A102" s="179"/>
      <c r="B102" s="185"/>
      <c r="C102" s="255"/>
      <c r="D102" s="252"/>
      <c r="E102" s="179"/>
      <c r="F102" s="263"/>
      <c r="G102" s="239"/>
    </row>
    <row r="103" spans="1:7" ht="19.5" customHeight="1">
      <c r="A103" s="179"/>
      <c r="B103" s="185"/>
      <c r="C103" s="255"/>
      <c r="D103" s="252"/>
      <c r="E103" s="179"/>
      <c r="F103" s="263"/>
      <c r="G103" s="239"/>
    </row>
    <row r="104" spans="1:7" ht="19.5" customHeight="1">
      <c r="A104" s="179"/>
      <c r="B104" s="185"/>
      <c r="C104" s="255"/>
      <c r="D104" s="252"/>
      <c r="E104" s="179"/>
      <c r="F104" s="263"/>
      <c r="G104" s="239"/>
    </row>
    <row r="105" spans="1:7" ht="19.5" customHeight="1">
      <c r="A105" s="179"/>
      <c r="B105" s="185"/>
      <c r="C105" s="255"/>
      <c r="D105" s="252"/>
      <c r="E105" s="179"/>
      <c r="F105" s="263"/>
      <c r="G105" s="239"/>
    </row>
    <row r="106" spans="1:7" ht="19.5" customHeight="1">
      <c r="A106" s="179"/>
      <c r="B106" s="185"/>
      <c r="C106" s="255"/>
      <c r="D106" s="252"/>
      <c r="E106" s="179"/>
      <c r="F106" s="263"/>
      <c r="G106" s="239"/>
    </row>
    <row r="107" spans="1:7" ht="19.5" customHeight="1">
      <c r="A107" s="179"/>
      <c r="B107" s="185"/>
      <c r="C107" s="255"/>
      <c r="D107" s="252"/>
      <c r="E107" s="179"/>
      <c r="F107" s="263"/>
      <c r="G107" s="239"/>
    </row>
    <row r="108" spans="1:7" ht="19.5" customHeight="1">
      <c r="A108" s="179"/>
      <c r="B108" s="185"/>
      <c r="C108" s="255"/>
      <c r="D108" s="252"/>
      <c r="E108" s="179"/>
      <c r="F108" s="263"/>
      <c r="G108" s="239"/>
    </row>
    <row r="109" spans="1:7" ht="19.5" customHeight="1">
      <c r="A109" s="179"/>
      <c r="B109" s="185"/>
      <c r="C109" s="255"/>
      <c r="D109" s="252"/>
      <c r="E109" s="179"/>
      <c r="F109" s="263"/>
      <c r="G109" s="239"/>
    </row>
    <row r="110" spans="1:7" ht="19.5" customHeight="1">
      <c r="A110" s="179"/>
      <c r="B110" s="185"/>
      <c r="C110" s="255"/>
      <c r="D110" s="252"/>
      <c r="E110" s="179"/>
      <c r="F110" s="263"/>
      <c r="G110" s="239"/>
    </row>
    <row r="111" spans="1:7" ht="19.5" customHeight="1">
      <c r="A111" s="179"/>
      <c r="B111" s="185"/>
      <c r="C111" s="255"/>
      <c r="D111" s="252"/>
      <c r="E111" s="179"/>
      <c r="F111" s="263"/>
      <c r="G111" s="239"/>
    </row>
    <row r="112" spans="1:7" ht="19.5" customHeight="1">
      <c r="A112" s="179"/>
      <c r="B112" s="185"/>
      <c r="C112" s="255"/>
      <c r="D112" s="252"/>
      <c r="E112" s="179"/>
      <c r="F112" s="263"/>
      <c r="G112" s="239"/>
    </row>
    <row r="113" spans="1:7" ht="19.5" customHeight="1">
      <c r="A113" s="179"/>
      <c r="B113" s="185"/>
      <c r="C113" s="255"/>
      <c r="D113" s="252"/>
      <c r="E113" s="179"/>
      <c r="F113" s="263"/>
      <c r="G113" s="239"/>
    </row>
    <row r="114" spans="1:7" ht="19.5" customHeight="1">
      <c r="A114" s="179"/>
      <c r="B114" s="185"/>
      <c r="C114" s="255"/>
      <c r="D114" s="252"/>
      <c r="E114" s="179"/>
      <c r="F114" s="263"/>
      <c r="G114" s="239"/>
    </row>
    <row r="115" spans="1:7" ht="19.5" customHeight="1">
      <c r="A115" s="179"/>
      <c r="B115" s="185"/>
      <c r="C115" s="255"/>
      <c r="D115" s="252"/>
      <c r="E115" s="179"/>
      <c r="F115" s="263"/>
      <c r="G115" s="239"/>
    </row>
    <row r="116" spans="1:7" ht="19.5" customHeight="1">
      <c r="A116" s="179"/>
      <c r="B116" s="185"/>
      <c r="C116" s="255"/>
      <c r="D116" s="252"/>
      <c r="E116" s="179"/>
      <c r="F116" s="263"/>
      <c r="G116" s="239"/>
    </row>
    <row r="117" spans="1:7" ht="19.5" customHeight="1">
      <c r="A117" s="179"/>
      <c r="B117" s="185"/>
      <c r="C117" s="255"/>
      <c r="D117" s="252"/>
      <c r="E117" s="179"/>
      <c r="F117" s="263"/>
      <c r="G117" s="239"/>
    </row>
    <row r="118" spans="1:7" ht="19.5" customHeight="1">
      <c r="A118" s="179"/>
      <c r="B118" s="185"/>
      <c r="C118" s="255"/>
      <c r="D118" s="252"/>
      <c r="E118" s="179"/>
      <c r="F118" s="263"/>
      <c r="G118" s="239"/>
    </row>
    <row r="119" spans="1:7" ht="19.5" customHeight="1">
      <c r="A119" s="179"/>
      <c r="B119" s="185"/>
      <c r="C119" s="255"/>
      <c r="D119" s="252"/>
      <c r="E119" s="179"/>
      <c r="F119" s="263"/>
      <c r="G119" s="239"/>
    </row>
    <row r="120" spans="1:7" ht="19.5" customHeight="1">
      <c r="A120" s="179"/>
      <c r="B120" s="185"/>
      <c r="C120" s="255"/>
      <c r="D120" s="252"/>
      <c r="E120" s="179"/>
      <c r="F120" s="263"/>
      <c r="G120" s="239"/>
    </row>
    <row r="121" spans="1:7" ht="19.5" customHeight="1">
      <c r="A121" s="179"/>
      <c r="B121" s="185"/>
      <c r="C121" s="255"/>
      <c r="D121" s="252"/>
      <c r="E121" s="179"/>
      <c r="F121" s="263"/>
      <c r="G121" s="239"/>
    </row>
    <row r="122" spans="1:7" ht="19.5" customHeight="1">
      <c r="A122" s="179"/>
      <c r="B122" s="185"/>
      <c r="C122" s="255"/>
      <c r="D122" s="252"/>
      <c r="E122" s="179"/>
      <c r="F122" s="263"/>
      <c r="G122" s="239"/>
    </row>
    <row r="123" spans="1:7" ht="19.5" customHeight="1">
      <c r="A123" s="179"/>
      <c r="B123" s="185"/>
      <c r="C123" s="255"/>
      <c r="D123" s="252"/>
      <c r="E123" s="179"/>
      <c r="F123" s="263"/>
      <c r="G123" s="239"/>
    </row>
    <row r="124" spans="1:7" ht="19.5" customHeight="1">
      <c r="A124" s="179"/>
      <c r="B124" s="185"/>
      <c r="C124" s="255"/>
      <c r="D124" s="252"/>
      <c r="E124" s="179"/>
      <c r="F124" s="263"/>
      <c r="G124" s="239"/>
    </row>
    <row r="125" spans="1:7" ht="19.5" customHeight="1">
      <c r="A125" s="179"/>
      <c r="B125" s="185"/>
      <c r="C125" s="255"/>
      <c r="D125" s="252"/>
      <c r="E125" s="179"/>
      <c r="F125" s="263"/>
      <c r="G125" s="239"/>
    </row>
    <row r="126" spans="1:7" ht="19.5" customHeight="1">
      <c r="A126" s="179"/>
      <c r="B126" s="185"/>
      <c r="C126" s="255"/>
      <c r="D126" s="252"/>
      <c r="E126" s="179"/>
      <c r="F126" s="263"/>
      <c r="G126" s="239"/>
    </row>
    <row r="127" spans="1:7" ht="19.5" customHeight="1">
      <c r="A127" s="179"/>
      <c r="B127" s="185"/>
      <c r="C127" s="255"/>
      <c r="D127" s="252"/>
      <c r="E127" s="179"/>
      <c r="F127" s="263"/>
      <c r="G127" s="239"/>
    </row>
    <row r="128" spans="1:7" ht="19.5" customHeight="1">
      <c r="A128" s="179"/>
      <c r="B128" s="185"/>
      <c r="C128" s="255"/>
      <c r="D128" s="252"/>
      <c r="E128" s="179"/>
      <c r="F128" s="263"/>
      <c r="G128" s="239"/>
    </row>
    <row r="129" spans="1:7" ht="19.5" customHeight="1">
      <c r="A129" s="179"/>
      <c r="B129" s="185"/>
      <c r="C129" s="255"/>
      <c r="D129" s="252"/>
      <c r="E129" s="179"/>
      <c r="F129" s="263"/>
      <c r="G129" s="239"/>
    </row>
    <row r="130" spans="1:7" ht="19.5" customHeight="1">
      <c r="A130" s="179"/>
      <c r="B130" s="185"/>
      <c r="C130" s="255"/>
      <c r="D130" s="252"/>
      <c r="E130" s="179"/>
      <c r="F130" s="263"/>
      <c r="G130" s="239"/>
    </row>
    <row r="131" spans="1:7" ht="19.5" customHeight="1">
      <c r="A131" s="179"/>
      <c r="B131" s="185"/>
      <c r="C131" s="255"/>
      <c r="D131" s="252"/>
      <c r="E131" s="179"/>
      <c r="F131" s="263"/>
      <c r="G131" s="239"/>
    </row>
    <row r="132" spans="1:7" ht="19.5" customHeight="1">
      <c r="A132" s="179"/>
      <c r="B132" s="185"/>
      <c r="C132" s="255"/>
      <c r="D132" s="252"/>
      <c r="E132" s="179"/>
      <c r="F132" s="263"/>
      <c r="G132" s="239"/>
    </row>
    <row r="133" spans="1:7" ht="19.5" customHeight="1">
      <c r="A133" s="179"/>
      <c r="B133" s="185"/>
      <c r="C133" s="255"/>
      <c r="D133" s="252"/>
      <c r="E133" s="179"/>
      <c r="F133" s="263"/>
      <c r="G133" s="239"/>
    </row>
    <row r="134" spans="1:7" ht="19.5" customHeight="1">
      <c r="A134" s="179"/>
      <c r="B134" s="185"/>
      <c r="C134" s="255"/>
      <c r="D134" s="252"/>
      <c r="E134" s="179"/>
      <c r="F134" s="263"/>
      <c r="G134" s="239"/>
    </row>
    <row r="135" spans="1:7" ht="19.5" customHeight="1">
      <c r="A135" s="179"/>
      <c r="B135" s="185"/>
      <c r="C135" s="255"/>
      <c r="D135" s="252"/>
      <c r="E135" s="179"/>
      <c r="F135" s="263"/>
      <c r="G135" s="239"/>
    </row>
    <row r="136" spans="1:7" ht="19.5" customHeight="1">
      <c r="A136" s="179"/>
      <c r="B136" s="185"/>
      <c r="C136" s="255"/>
      <c r="D136" s="252"/>
      <c r="E136" s="179"/>
      <c r="F136" s="263"/>
      <c r="G136" s="239"/>
    </row>
    <row r="137" spans="1:7" ht="19.5" customHeight="1">
      <c r="A137" s="179"/>
      <c r="B137" s="185"/>
      <c r="C137" s="255"/>
      <c r="D137" s="252"/>
      <c r="E137" s="179"/>
      <c r="F137" s="263"/>
      <c r="G137" s="239"/>
    </row>
    <row r="138" spans="1:7" ht="19.5" customHeight="1">
      <c r="A138" s="179"/>
      <c r="B138" s="185"/>
      <c r="C138" s="255"/>
      <c r="D138" s="252"/>
      <c r="E138" s="179"/>
      <c r="F138" s="263"/>
      <c r="G138" s="239"/>
    </row>
    <row r="139" spans="1:7" ht="19.5" customHeight="1">
      <c r="A139" s="179"/>
      <c r="B139" s="185"/>
      <c r="C139" s="255"/>
      <c r="D139" s="252"/>
      <c r="E139" s="179"/>
      <c r="F139" s="263"/>
      <c r="G139" s="239"/>
    </row>
    <row r="140" spans="1:7" ht="19.5" customHeight="1">
      <c r="A140" s="179"/>
      <c r="B140" s="185"/>
      <c r="C140" s="255"/>
      <c r="D140" s="252"/>
      <c r="E140" s="179"/>
      <c r="F140" s="263"/>
      <c r="G140" s="239"/>
    </row>
    <row r="141" spans="1:7" ht="19.5" customHeight="1">
      <c r="A141" s="179"/>
      <c r="B141" s="185"/>
      <c r="C141" s="255"/>
      <c r="D141" s="252"/>
      <c r="E141" s="179"/>
      <c r="F141" s="263"/>
      <c r="G141" s="239"/>
    </row>
    <row r="142" spans="1:7" ht="19.5" customHeight="1">
      <c r="A142" s="179"/>
      <c r="B142" s="185"/>
      <c r="C142" s="255"/>
      <c r="D142" s="252"/>
      <c r="E142" s="179"/>
      <c r="F142" s="263"/>
      <c r="G142" s="239"/>
    </row>
    <row r="143" spans="1:7" ht="19.5" customHeight="1">
      <c r="A143" s="179"/>
      <c r="B143" s="185"/>
      <c r="C143" s="255"/>
      <c r="D143" s="252"/>
      <c r="E143" s="179"/>
      <c r="F143" s="263"/>
      <c r="G143" s="239"/>
    </row>
    <row r="144" spans="1:7" ht="19.5" customHeight="1">
      <c r="A144" s="179"/>
      <c r="B144" s="185"/>
      <c r="C144" s="255"/>
      <c r="D144" s="252"/>
      <c r="E144" s="179"/>
      <c r="F144" s="263"/>
      <c r="G144" s="239"/>
    </row>
    <row r="145" spans="1:7" ht="19.5" customHeight="1">
      <c r="A145" s="179"/>
      <c r="B145" s="185"/>
      <c r="C145" s="255"/>
      <c r="D145" s="252"/>
      <c r="E145" s="179"/>
      <c r="F145" s="263"/>
      <c r="G145" s="239"/>
    </row>
    <row r="146" spans="1:7" ht="19.5" customHeight="1">
      <c r="A146" s="179"/>
      <c r="B146" s="185"/>
      <c r="C146" s="255"/>
      <c r="D146" s="252"/>
      <c r="E146" s="179"/>
      <c r="F146" s="263"/>
      <c r="G146" s="239"/>
    </row>
    <row r="147" spans="1:7" ht="19.5" customHeight="1">
      <c r="A147" s="179"/>
      <c r="B147" s="185"/>
      <c r="C147" s="255"/>
      <c r="D147" s="252"/>
      <c r="E147" s="179"/>
      <c r="F147" s="263"/>
      <c r="G147" s="239"/>
    </row>
    <row r="148" spans="1:7" ht="19.5" customHeight="1">
      <c r="A148" s="179"/>
      <c r="B148" s="185"/>
      <c r="C148" s="255"/>
      <c r="D148" s="252"/>
      <c r="E148" s="179"/>
      <c r="F148" s="263"/>
      <c r="G148" s="239"/>
    </row>
    <row r="149" spans="1:7" ht="19.5" customHeight="1">
      <c r="A149" s="179"/>
      <c r="B149" s="185"/>
      <c r="C149" s="255"/>
      <c r="D149" s="252"/>
      <c r="E149" s="179"/>
      <c r="F149" s="263"/>
      <c r="G149" s="239"/>
    </row>
    <row r="150" spans="1:7" ht="19.5" customHeight="1">
      <c r="A150" s="179"/>
      <c r="B150" s="185"/>
      <c r="C150" s="255"/>
      <c r="D150" s="252"/>
      <c r="E150" s="179"/>
      <c r="F150" s="263"/>
      <c r="G150" s="239"/>
    </row>
    <row r="151" spans="1:7" ht="19.5" customHeight="1">
      <c r="A151" s="179"/>
      <c r="B151" s="185"/>
      <c r="C151" s="255"/>
      <c r="D151" s="252"/>
      <c r="E151" s="179"/>
      <c r="F151" s="263"/>
      <c r="G151" s="239"/>
    </row>
    <row r="152" spans="1:7" ht="19.5" customHeight="1">
      <c r="A152" s="179"/>
      <c r="B152" s="185"/>
      <c r="C152" s="255"/>
      <c r="D152" s="252"/>
      <c r="E152" s="179"/>
      <c r="F152" s="263"/>
      <c r="G152" s="239"/>
    </row>
    <row r="153" spans="1:7" ht="19.5" customHeight="1">
      <c r="A153" s="179"/>
      <c r="B153" s="185"/>
      <c r="C153" s="255"/>
      <c r="D153" s="252"/>
      <c r="E153" s="179"/>
      <c r="F153" s="263"/>
      <c r="G153" s="239"/>
    </row>
    <row r="154" spans="1:7" ht="19.5" customHeight="1">
      <c r="A154" s="179"/>
      <c r="B154" s="185"/>
      <c r="C154" s="255"/>
      <c r="D154" s="252"/>
      <c r="E154" s="179"/>
      <c r="F154" s="263"/>
      <c r="G154" s="239"/>
    </row>
    <row r="155" spans="1:7" ht="19.5" customHeight="1">
      <c r="A155" s="179"/>
      <c r="B155" s="185"/>
      <c r="C155" s="255"/>
      <c r="D155" s="252"/>
      <c r="E155" s="179"/>
      <c r="F155" s="263"/>
      <c r="G155" s="239"/>
    </row>
    <row r="156" spans="1:7" ht="19.5" customHeight="1">
      <c r="A156" s="179"/>
      <c r="B156" s="185"/>
      <c r="C156" s="255"/>
      <c r="D156" s="252"/>
      <c r="E156" s="179"/>
      <c r="F156" s="263"/>
      <c r="G156" s="239"/>
    </row>
    <row r="157" spans="1:7" ht="19.5" customHeight="1">
      <c r="A157" s="179"/>
      <c r="B157" s="185"/>
      <c r="C157" s="255"/>
      <c r="D157" s="252"/>
      <c r="E157" s="179"/>
      <c r="F157" s="263"/>
      <c r="G157" s="239"/>
    </row>
    <row r="158" spans="1:7" ht="19.5" customHeight="1">
      <c r="A158" s="179"/>
      <c r="B158" s="185"/>
      <c r="C158" s="255"/>
      <c r="D158" s="252"/>
      <c r="E158" s="179"/>
      <c r="F158" s="263"/>
      <c r="G158" s="239"/>
    </row>
    <row r="159" spans="1:7" ht="19.5" customHeight="1">
      <c r="A159" s="179"/>
      <c r="B159" s="185"/>
      <c r="C159" s="255"/>
      <c r="D159" s="252"/>
      <c r="E159" s="179"/>
      <c r="F159" s="263"/>
      <c r="G159" s="239"/>
    </row>
    <row r="160" spans="1:7" ht="19.5" customHeight="1">
      <c r="A160" s="179"/>
      <c r="B160" s="185"/>
      <c r="C160" s="255"/>
      <c r="D160" s="252"/>
      <c r="E160" s="179"/>
      <c r="F160" s="263"/>
      <c r="G160" s="239"/>
    </row>
    <row r="161" spans="1:7" ht="19.5" customHeight="1">
      <c r="A161" s="179"/>
      <c r="B161" s="185"/>
      <c r="C161" s="255"/>
      <c r="D161" s="252"/>
      <c r="E161" s="179"/>
      <c r="F161" s="263"/>
      <c r="G161" s="239"/>
    </row>
    <row r="162" spans="1:7" ht="19.5" customHeight="1">
      <c r="A162" s="179"/>
      <c r="B162" s="185"/>
      <c r="C162" s="255"/>
      <c r="D162" s="252"/>
      <c r="E162" s="179"/>
      <c r="F162" s="263"/>
      <c r="G162" s="239"/>
    </row>
    <row r="163" spans="1:7" ht="19.5" customHeight="1">
      <c r="A163" s="179"/>
      <c r="B163" s="185"/>
      <c r="C163" s="255"/>
      <c r="D163" s="252"/>
      <c r="E163" s="179"/>
      <c r="F163" s="263"/>
      <c r="G163" s="239"/>
    </row>
    <row r="164" spans="1:7" ht="19.5" customHeight="1">
      <c r="A164" s="179"/>
      <c r="B164" s="185"/>
      <c r="C164" s="255"/>
      <c r="D164" s="252"/>
      <c r="E164" s="179"/>
      <c r="F164" s="263"/>
      <c r="G164" s="239"/>
    </row>
    <row r="165" spans="1:7" ht="19.5" customHeight="1">
      <c r="A165" s="179"/>
      <c r="B165" s="185"/>
      <c r="C165" s="255"/>
      <c r="D165" s="252"/>
      <c r="E165" s="179"/>
      <c r="F165" s="263"/>
      <c r="G165" s="239"/>
    </row>
    <row r="166" spans="1:7" ht="19.5" customHeight="1">
      <c r="A166" s="179"/>
      <c r="B166" s="185"/>
      <c r="C166" s="255"/>
      <c r="D166" s="252"/>
      <c r="E166" s="179"/>
      <c r="F166" s="263"/>
      <c r="G166" s="239"/>
    </row>
    <row r="167" spans="1:7" ht="19.5" customHeight="1">
      <c r="A167" s="179"/>
      <c r="B167" s="185"/>
      <c r="C167" s="255"/>
      <c r="D167" s="252"/>
      <c r="E167" s="179"/>
      <c r="F167" s="263"/>
      <c r="G167" s="239"/>
    </row>
    <row r="168" spans="1:7" ht="19.5" customHeight="1">
      <c r="A168" s="179"/>
      <c r="B168" s="185"/>
      <c r="C168" s="255"/>
      <c r="D168" s="252"/>
      <c r="E168" s="179"/>
      <c r="F168" s="263"/>
      <c r="G168" s="239"/>
    </row>
    <row r="169" spans="1:7" ht="19.5" customHeight="1">
      <c r="A169" s="179"/>
      <c r="B169" s="185"/>
      <c r="C169" s="255"/>
      <c r="D169" s="252"/>
      <c r="E169" s="179"/>
      <c r="F169" s="263"/>
      <c r="G169" s="239"/>
    </row>
    <row r="170" spans="1:7" ht="19.5" customHeight="1">
      <c r="A170" s="179"/>
      <c r="B170" s="185"/>
      <c r="C170" s="255"/>
      <c r="D170" s="252"/>
      <c r="E170" s="179"/>
      <c r="F170" s="263"/>
      <c r="G170" s="239"/>
    </row>
    <row r="171" spans="1:7" ht="19.5" customHeight="1">
      <c r="A171" s="179"/>
      <c r="B171" s="185"/>
      <c r="C171" s="255"/>
      <c r="D171" s="252"/>
      <c r="E171" s="179"/>
      <c r="F171" s="263"/>
      <c r="G171" s="239"/>
    </row>
    <row r="172" spans="1:7" ht="19.5" customHeight="1">
      <c r="A172" s="179"/>
      <c r="B172" s="185"/>
      <c r="C172" s="255"/>
      <c r="D172" s="252"/>
      <c r="E172" s="179"/>
      <c r="F172" s="263"/>
      <c r="G172" s="239"/>
    </row>
    <row r="173" spans="1:7" ht="19.5" customHeight="1">
      <c r="A173" s="179"/>
      <c r="B173" s="185"/>
      <c r="C173" s="255"/>
      <c r="D173" s="252"/>
      <c r="E173" s="179"/>
      <c r="F173" s="263"/>
      <c r="G173" s="239"/>
    </row>
    <row r="174" spans="1:7" ht="19.5" customHeight="1">
      <c r="A174" s="179"/>
      <c r="B174" s="185"/>
      <c r="C174" s="255"/>
      <c r="D174" s="252"/>
      <c r="E174" s="179"/>
      <c r="F174" s="263"/>
      <c r="G174" s="239"/>
    </row>
    <row r="175" spans="1:7" ht="19.5" customHeight="1">
      <c r="A175" s="179"/>
      <c r="B175" s="185"/>
      <c r="C175" s="255"/>
      <c r="D175" s="252"/>
      <c r="E175" s="179"/>
      <c r="F175" s="263"/>
      <c r="G175" s="239"/>
    </row>
    <row r="176" spans="1:7" ht="19.5" customHeight="1">
      <c r="A176" s="179"/>
      <c r="B176" s="185"/>
      <c r="C176" s="255"/>
      <c r="D176" s="252"/>
      <c r="E176" s="179"/>
      <c r="F176" s="263"/>
      <c r="G176" s="239"/>
    </row>
    <row r="177" spans="1:7" ht="19.5" customHeight="1">
      <c r="A177" s="179"/>
      <c r="B177" s="185"/>
      <c r="C177" s="255"/>
      <c r="D177" s="252"/>
      <c r="E177" s="179"/>
      <c r="F177" s="263"/>
      <c r="G177" s="239"/>
    </row>
    <row r="178" spans="1:7" ht="19.5" customHeight="1">
      <c r="A178" s="179"/>
      <c r="B178" s="185"/>
      <c r="C178" s="255"/>
      <c r="D178" s="252"/>
      <c r="E178" s="179"/>
      <c r="F178" s="263"/>
      <c r="G178" s="239"/>
    </row>
    <row r="179" spans="1:7" ht="19.5" customHeight="1">
      <c r="A179" s="179"/>
      <c r="B179" s="185"/>
      <c r="C179" s="255"/>
      <c r="D179" s="252"/>
      <c r="E179" s="179"/>
      <c r="F179" s="263"/>
      <c r="G179" s="239"/>
    </row>
    <row r="180" spans="1:7" ht="19.5" customHeight="1">
      <c r="A180" s="179"/>
      <c r="B180" s="185"/>
      <c r="C180" s="255"/>
      <c r="D180" s="252"/>
      <c r="E180" s="179"/>
      <c r="F180" s="263"/>
      <c r="G180" s="239"/>
    </row>
    <row r="181" spans="1:7" ht="19.5" customHeight="1">
      <c r="A181" s="179"/>
      <c r="B181" s="185"/>
      <c r="C181" s="255"/>
      <c r="D181" s="252"/>
      <c r="E181" s="179"/>
      <c r="F181" s="263"/>
      <c r="G181" s="239"/>
    </row>
    <row r="182" spans="1:7" ht="19.5" customHeight="1">
      <c r="A182" s="179"/>
      <c r="B182" s="185"/>
      <c r="C182" s="255"/>
      <c r="D182" s="252"/>
      <c r="E182" s="179"/>
      <c r="F182" s="263"/>
      <c r="G182" s="239"/>
    </row>
    <row r="183" spans="1:7" ht="19.5" customHeight="1">
      <c r="A183" s="179"/>
      <c r="B183" s="185"/>
      <c r="C183" s="255"/>
      <c r="D183" s="252"/>
      <c r="E183" s="179"/>
      <c r="F183" s="263"/>
      <c r="G183" s="239"/>
    </row>
    <row r="184" spans="1:7" ht="19.5" customHeight="1">
      <c r="A184" s="179"/>
      <c r="B184" s="185"/>
      <c r="C184" s="255"/>
      <c r="D184" s="252"/>
      <c r="E184" s="179"/>
      <c r="F184" s="263"/>
      <c r="G184" s="239"/>
    </row>
    <row r="185" spans="1:7" ht="19.5" customHeight="1">
      <c r="A185" s="179"/>
      <c r="B185" s="185"/>
      <c r="C185" s="255"/>
      <c r="D185" s="252"/>
      <c r="E185" s="179"/>
      <c r="F185" s="263"/>
      <c r="G185" s="239"/>
    </row>
    <row r="186" spans="1:7" ht="19.5" customHeight="1">
      <c r="A186" s="179"/>
      <c r="B186" s="185"/>
      <c r="C186" s="255"/>
      <c r="D186" s="252"/>
      <c r="E186" s="179"/>
      <c r="F186" s="263"/>
      <c r="G186" s="239"/>
    </row>
    <row r="187" spans="1:7" ht="19.5" customHeight="1">
      <c r="A187" s="179"/>
      <c r="B187" s="185"/>
      <c r="C187" s="255"/>
      <c r="D187" s="252"/>
      <c r="E187" s="179"/>
      <c r="F187" s="263"/>
      <c r="G187" s="239"/>
    </row>
    <row r="188" spans="1:7" ht="19.5" customHeight="1">
      <c r="A188" s="179"/>
      <c r="B188" s="185"/>
      <c r="C188" s="255"/>
      <c r="D188" s="252"/>
      <c r="E188" s="179"/>
      <c r="F188" s="263"/>
      <c r="G188" s="239"/>
    </row>
    <row r="189" spans="1:7" ht="19.5" customHeight="1">
      <c r="A189" s="179"/>
      <c r="B189" s="185"/>
      <c r="C189" s="255"/>
      <c r="D189" s="252"/>
      <c r="E189" s="179"/>
      <c r="F189" s="263"/>
      <c r="G189" s="239"/>
    </row>
    <row r="190" spans="1:7" ht="19.5" customHeight="1">
      <c r="A190" s="179"/>
      <c r="B190" s="185"/>
      <c r="C190" s="255"/>
      <c r="D190" s="252"/>
      <c r="E190" s="179"/>
      <c r="F190" s="263"/>
      <c r="G190" s="239"/>
    </row>
    <row r="191" spans="1:7" ht="19.5" customHeight="1">
      <c r="A191" s="179"/>
      <c r="B191" s="185"/>
      <c r="C191" s="255"/>
      <c r="D191" s="252"/>
      <c r="E191" s="179"/>
      <c r="F191" s="263"/>
      <c r="G191" s="239"/>
    </row>
    <row r="192" spans="1:7" ht="19.5" customHeight="1">
      <c r="A192" s="179"/>
      <c r="B192" s="185"/>
      <c r="C192" s="255"/>
      <c r="D192" s="252"/>
      <c r="E192" s="179"/>
      <c r="F192" s="263"/>
      <c r="G192" s="239"/>
    </row>
    <row r="193" spans="1:7" ht="19.5" customHeight="1">
      <c r="A193" s="179"/>
      <c r="B193" s="185"/>
      <c r="C193" s="255"/>
      <c r="D193" s="252"/>
      <c r="E193" s="179"/>
      <c r="F193" s="263"/>
      <c r="G193" s="239"/>
    </row>
    <row r="194" spans="1:7" ht="19.5" customHeight="1">
      <c r="A194" s="179"/>
      <c r="B194" s="185"/>
      <c r="C194" s="255"/>
      <c r="D194" s="252"/>
      <c r="E194" s="179"/>
      <c r="F194" s="263"/>
      <c r="G194" s="239"/>
    </row>
    <row r="195" spans="1:7" ht="19.5" customHeight="1">
      <c r="A195" s="179"/>
      <c r="B195" s="185"/>
      <c r="C195" s="255"/>
      <c r="D195" s="252"/>
      <c r="E195" s="179"/>
      <c r="F195" s="263"/>
      <c r="G195" s="239"/>
    </row>
    <row r="196" spans="1:7" ht="19.5" customHeight="1">
      <c r="A196" s="179"/>
      <c r="B196" s="185"/>
      <c r="C196" s="255"/>
      <c r="D196" s="252"/>
      <c r="E196" s="179"/>
      <c r="F196" s="263"/>
      <c r="G196" s="239"/>
    </row>
    <row r="197" spans="1:7" ht="19.5" customHeight="1">
      <c r="A197" s="179"/>
      <c r="B197" s="185"/>
      <c r="C197" s="255"/>
      <c r="D197" s="252"/>
      <c r="E197" s="179"/>
      <c r="F197" s="263"/>
      <c r="G197" s="239"/>
    </row>
    <row r="198" spans="1:7" ht="19.5" customHeight="1">
      <c r="A198" s="179"/>
      <c r="B198" s="185"/>
      <c r="C198" s="255"/>
      <c r="D198" s="252"/>
      <c r="E198" s="179"/>
      <c r="F198" s="263"/>
      <c r="G198" s="239"/>
    </row>
    <row r="199" spans="1:7" ht="19.5" customHeight="1">
      <c r="A199" s="179"/>
      <c r="B199" s="185"/>
      <c r="C199" s="255"/>
      <c r="D199" s="252"/>
      <c r="E199" s="179"/>
      <c r="F199" s="263"/>
      <c r="G199" s="239"/>
    </row>
    <row r="200" spans="1:7" ht="19.5" customHeight="1">
      <c r="A200" s="179"/>
      <c r="B200" s="185"/>
      <c r="C200" s="255"/>
      <c r="D200" s="252"/>
      <c r="E200" s="179"/>
      <c r="F200" s="263"/>
      <c r="G200" s="239"/>
    </row>
    <row r="201" spans="1:7" ht="19.5" customHeight="1">
      <c r="A201" s="179"/>
      <c r="B201" s="185"/>
      <c r="C201" s="255"/>
      <c r="D201" s="252"/>
      <c r="E201" s="179"/>
      <c r="F201" s="263"/>
      <c r="G201" s="239"/>
    </row>
    <row r="202" spans="1:7" ht="19.5" customHeight="1">
      <c r="A202" s="179"/>
      <c r="B202" s="185"/>
      <c r="C202" s="255"/>
      <c r="D202" s="252"/>
      <c r="E202" s="179"/>
      <c r="F202" s="263"/>
      <c r="G202" s="239"/>
    </row>
    <row r="203" spans="1:7" ht="19.5" customHeight="1">
      <c r="A203" s="179"/>
      <c r="B203" s="185"/>
      <c r="C203" s="255"/>
      <c r="D203" s="252"/>
      <c r="E203" s="179"/>
      <c r="F203" s="263"/>
      <c r="G203" s="239"/>
    </row>
    <row r="204" spans="1:7" ht="19.5" customHeight="1">
      <c r="A204" s="179"/>
      <c r="B204" s="185"/>
      <c r="C204" s="255"/>
      <c r="D204" s="252"/>
      <c r="E204" s="179"/>
      <c r="F204" s="263"/>
      <c r="G204" s="239"/>
    </row>
    <row r="205" spans="1:7" ht="19.5" customHeight="1">
      <c r="A205" s="179"/>
      <c r="B205" s="185"/>
      <c r="C205" s="255"/>
      <c r="D205" s="252"/>
      <c r="E205" s="179"/>
      <c r="F205" s="263"/>
      <c r="G205" s="239"/>
    </row>
    <row r="206" spans="1:7" ht="19.5" customHeight="1">
      <c r="A206" s="179"/>
      <c r="B206" s="185"/>
      <c r="C206" s="255"/>
      <c r="D206" s="252"/>
      <c r="E206" s="179"/>
      <c r="F206" s="263"/>
      <c r="G206" s="239"/>
    </row>
    <row r="207" spans="1:7" ht="19.5" customHeight="1">
      <c r="A207" s="179"/>
      <c r="B207" s="185"/>
      <c r="C207" s="255"/>
      <c r="D207" s="252"/>
      <c r="E207" s="179"/>
      <c r="F207" s="263"/>
      <c r="G207" s="239"/>
    </row>
    <row r="208" spans="1:7" ht="19.5" customHeight="1">
      <c r="A208" s="179"/>
      <c r="B208" s="185"/>
      <c r="C208" s="255"/>
      <c r="D208" s="252"/>
      <c r="E208" s="179"/>
      <c r="F208" s="263"/>
      <c r="G208" s="239"/>
    </row>
    <row r="209" spans="1:7" ht="19.5" customHeight="1">
      <c r="A209" s="179"/>
      <c r="B209" s="185"/>
      <c r="C209" s="255"/>
      <c r="D209" s="252"/>
      <c r="E209" s="179"/>
      <c r="F209" s="263"/>
      <c r="G209" s="239"/>
    </row>
    <row r="210" spans="1:7" ht="19.5" customHeight="1">
      <c r="A210" s="179"/>
      <c r="B210" s="185"/>
      <c r="C210" s="255"/>
      <c r="D210" s="252"/>
      <c r="E210" s="179"/>
      <c r="F210" s="263"/>
      <c r="G210" s="239"/>
    </row>
    <row r="211" spans="1:7" ht="19.5" customHeight="1">
      <c r="A211" s="179"/>
      <c r="B211" s="185"/>
      <c r="C211" s="255"/>
      <c r="D211" s="252"/>
      <c r="E211" s="179"/>
      <c r="F211" s="263"/>
      <c r="G211" s="239"/>
    </row>
    <row r="212" spans="1:7" ht="19.5" customHeight="1">
      <c r="A212" s="179"/>
      <c r="B212" s="185"/>
      <c r="C212" s="255"/>
      <c r="D212" s="252"/>
      <c r="E212" s="179"/>
      <c r="F212" s="263"/>
      <c r="G212" s="239"/>
    </row>
    <row r="213" spans="1:7" ht="19.5" customHeight="1">
      <c r="A213" s="179"/>
      <c r="B213" s="185"/>
      <c r="C213" s="255"/>
      <c r="D213" s="252"/>
      <c r="E213" s="179"/>
      <c r="F213" s="263"/>
      <c r="G213" s="239"/>
    </row>
    <row r="214" spans="1:7" ht="19.5" customHeight="1">
      <c r="A214" s="179"/>
      <c r="B214" s="185"/>
      <c r="C214" s="255"/>
      <c r="D214" s="252"/>
      <c r="E214" s="179"/>
      <c r="F214" s="263"/>
      <c r="G214" s="239"/>
    </row>
    <row r="215" spans="1:7" ht="19.5" customHeight="1">
      <c r="A215" s="179"/>
      <c r="B215" s="185"/>
      <c r="C215" s="255"/>
      <c r="D215" s="252"/>
      <c r="E215" s="179"/>
      <c r="F215" s="263"/>
      <c r="G215" s="239"/>
    </row>
    <row r="216" spans="1:7" ht="19.5" customHeight="1">
      <c r="A216" s="179"/>
      <c r="B216" s="185"/>
      <c r="C216" s="255"/>
      <c r="D216" s="252"/>
      <c r="E216" s="179"/>
      <c r="F216" s="263"/>
      <c r="G216" s="239"/>
    </row>
    <row r="217" spans="1:7" ht="19.5" customHeight="1">
      <c r="A217" s="179"/>
      <c r="B217" s="185"/>
      <c r="C217" s="255"/>
      <c r="D217" s="252"/>
      <c r="E217" s="179"/>
      <c r="F217" s="263"/>
      <c r="G217" s="239"/>
    </row>
    <row r="218" spans="1:7" ht="19.5" customHeight="1">
      <c r="A218" s="179"/>
      <c r="B218" s="185"/>
      <c r="C218" s="255"/>
      <c r="D218" s="252"/>
      <c r="E218" s="179"/>
      <c r="F218" s="263"/>
      <c r="G218" s="239"/>
    </row>
    <row r="219" spans="1:7" ht="19.5" customHeight="1">
      <c r="A219" s="179"/>
      <c r="B219" s="185"/>
      <c r="C219" s="255"/>
      <c r="D219" s="252"/>
      <c r="E219" s="179"/>
      <c r="F219" s="263"/>
      <c r="G219" s="239"/>
    </row>
    <row r="220" spans="1:7" ht="19.5" customHeight="1">
      <c r="A220" s="179"/>
      <c r="B220" s="185"/>
      <c r="C220" s="255"/>
      <c r="D220" s="252"/>
      <c r="E220" s="179"/>
      <c r="F220" s="263"/>
      <c r="G220" s="239"/>
    </row>
    <row r="221" spans="1:7" ht="19.5" customHeight="1">
      <c r="A221" s="179"/>
      <c r="B221" s="185"/>
      <c r="C221" s="255"/>
      <c r="D221" s="252"/>
      <c r="E221" s="179"/>
      <c r="F221" s="263"/>
      <c r="G221" s="239"/>
    </row>
    <row r="222" spans="1:7" ht="19.5" customHeight="1">
      <c r="A222" s="179"/>
      <c r="B222" s="185"/>
      <c r="C222" s="255"/>
      <c r="D222" s="252"/>
      <c r="E222" s="179"/>
      <c r="F222" s="263"/>
      <c r="G222" s="239"/>
    </row>
    <row r="223" spans="1:7" ht="19.5" customHeight="1">
      <c r="A223" s="179"/>
      <c r="B223" s="185"/>
      <c r="C223" s="255"/>
      <c r="D223" s="252"/>
      <c r="E223" s="179"/>
      <c r="F223" s="263"/>
      <c r="G223" s="239"/>
    </row>
    <row r="224" spans="1:7" ht="19.5" customHeight="1">
      <c r="A224" s="179"/>
      <c r="B224" s="185"/>
      <c r="C224" s="255"/>
      <c r="D224" s="252"/>
      <c r="E224" s="179"/>
      <c r="F224" s="263"/>
      <c r="G224" s="239"/>
    </row>
    <row r="225" spans="1:7" ht="19.5" customHeight="1">
      <c r="A225" s="179"/>
      <c r="B225" s="185"/>
      <c r="C225" s="255"/>
      <c r="D225" s="252"/>
      <c r="E225" s="179"/>
      <c r="F225" s="263"/>
      <c r="G225" s="239"/>
    </row>
    <row r="226" spans="1:7" ht="19.5" customHeight="1">
      <c r="A226" s="179"/>
      <c r="B226" s="185"/>
      <c r="C226" s="255"/>
      <c r="D226" s="252"/>
      <c r="E226" s="179"/>
      <c r="F226" s="263"/>
      <c r="G226" s="239"/>
    </row>
    <row r="227" spans="1:7" ht="19.5" customHeight="1">
      <c r="A227" s="179"/>
      <c r="B227" s="185"/>
      <c r="C227" s="255"/>
      <c r="D227" s="252"/>
      <c r="E227" s="179"/>
      <c r="F227" s="263"/>
      <c r="G227" s="239"/>
    </row>
    <row r="228" spans="1:7" ht="19.5" customHeight="1">
      <c r="A228" s="179"/>
      <c r="B228" s="185"/>
      <c r="C228" s="255"/>
      <c r="D228" s="252"/>
      <c r="E228" s="179"/>
      <c r="F228" s="263"/>
      <c r="G228" s="239"/>
    </row>
    <row r="229" spans="1:7" ht="19.5" customHeight="1">
      <c r="A229" s="179"/>
      <c r="B229" s="185"/>
      <c r="C229" s="255"/>
      <c r="D229" s="252"/>
      <c r="E229" s="179"/>
      <c r="F229" s="263"/>
      <c r="G229" s="239"/>
    </row>
    <row r="230" spans="1:7" ht="19.5" customHeight="1">
      <c r="A230" s="179"/>
      <c r="B230" s="185"/>
      <c r="C230" s="255"/>
      <c r="D230" s="252"/>
      <c r="E230" s="179"/>
      <c r="F230" s="263"/>
      <c r="G230" s="239"/>
    </row>
    <row r="231" spans="1:7" ht="19.5" customHeight="1">
      <c r="A231" s="179"/>
      <c r="B231" s="185"/>
      <c r="C231" s="255"/>
      <c r="D231" s="252"/>
      <c r="E231" s="179"/>
      <c r="F231" s="263"/>
      <c r="G231" s="239"/>
    </row>
    <row r="232" spans="1:7" ht="19.5" customHeight="1">
      <c r="A232" s="179"/>
      <c r="B232" s="185"/>
      <c r="C232" s="255"/>
      <c r="D232" s="252"/>
      <c r="E232" s="179"/>
      <c r="F232" s="263"/>
      <c r="G232" s="239"/>
    </row>
    <row r="233" spans="1:7" ht="19.5" customHeight="1">
      <c r="A233" s="179"/>
      <c r="B233" s="185"/>
      <c r="C233" s="255"/>
      <c r="D233" s="252"/>
      <c r="E233" s="179"/>
      <c r="F233" s="263"/>
      <c r="G233" s="239"/>
    </row>
    <row r="234" spans="1:7" ht="19.5" customHeight="1">
      <c r="A234" s="179"/>
      <c r="B234" s="185"/>
      <c r="C234" s="255"/>
      <c r="D234" s="252"/>
      <c r="E234" s="179"/>
      <c r="F234" s="263"/>
      <c r="G234" s="239"/>
    </row>
    <row r="235" spans="1:7" ht="19.5" customHeight="1">
      <c r="A235" s="179"/>
      <c r="B235" s="185"/>
      <c r="C235" s="255"/>
      <c r="D235" s="252"/>
      <c r="E235" s="179"/>
      <c r="F235" s="263"/>
      <c r="G235" s="239"/>
    </row>
    <row r="236" spans="1:7" ht="19.5" customHeight="1">
      <c r="A236" s="179"/>
      <c r="B236" s="185"/>
      <c r="C236" s="255"/>
      <c r="D236" s="252"/>
      <c r="E236" s="179"/>
      <c r="F236" s="263"/>
      <c r="G236" s="239"/>
    </row>
    <row r="237" spans="1:7" ht="19.5" customHeight="1">
      <c r="A237" s="179"/>
      <c r="B237" s="185"/>
      <c r="C237" s="255"/>
      <c r="D237" s="252"/>
      <c r="E237" s="179"/>
      <c r="F237" s="263"/>
      <c r="G237" s="239"/>
    </row>
    <row r="238" spans="1:7" ht="19.5" customHeight="1">
      <c r="A238" s="179"/>
      <c r="B238" s="185"/>
      <c r="C238" s="255"/>
      <c r="D238" s="252"/>
      <c r="E238" s="179"/>
      <c r="F238" s="263"/>
      <c r="G238" s="239"/>
    </row>
    <row r="239" spans="1:7" ht="19.5" customHeight="1">
      <c r="A239" s="179"/>
      <c r="B239" s="185"/>
      <c r="C239" s="255"/>
      <c r="D239" s="252"/>
      <c r="E239" s="179"/>
      <c r="F239" s="263"/>
      <c r="G239" s="239"/>
    </row>
    <row r="240" spans="1:7" ht="19.5" customHeight="1">
      <c r="A240" s="179"/>
      <c r="B240" s="185"/>
      <c r="C240" s="255"/>
      <c r="D240" s="252"/>
      <c r="E240" s="179"/>
      <c r="F240" s="263"/>
      <c r="G240" s="239"/>
    </row>
    <row r="241" spans="1:7" ht="19.5" customHeight="1">
      <c r="A241" s="179"/>
      <c r="B241" s="185"/>
      <c r="C241" s="255"/>
      <c r="D241" s="252"/>
      <c r="E241" s="179"/>
      <c r="F241" s="263"/>
      <c r="G241" s="239"/>
    </row>
    <row r="242" spans="1:7" ht="19.5" customHeight="1">
      <c r="A242" s="179"/>
      <c r="B242" s="185"/>
      <c r="C242" s="255"/>
      <c r="D242" s="252"/>
      <c r="E242" s="179"/>
      <c r="F242" s="263"/>
      <c r="G242" s="239"/>
    </row>
    <row r="243" spans="1:7" ht="19.5" customHeight="1">
      <c r="A243" s="179"/>
      <c r="B243" s="185"/>
      <c r="C243" s="255"/>
      <c r="D243" s="252"/>
      <c r="E243" s="179"/>
      <c r="F243" s="263"/>
      <c r="G243" s="239"/>
    </row>
    <row r="244" spans="1:7" ht="19.5" customHeight="1">
      <c r="A244" s="179"/>
      <c r="B244" s="185"/>
      <c r="C244" s="255"/>
      <c r="D244" s="252"/>
      <c r="E244" s="179"/>
      <c r="F244" s="263"/>
      <c r="G244" s="239"/>
    </row>
    <row r="245" spans="1:7" ht="19.5" customHeight="1">
      <c r="A245" s="179"/>
      <c r="B245" s="185"/>
      <c r="C245" s="255"/>
      <c r="D245" s="252"/>
      <c r="E245" s="179"/>
      <c r="F245" s="263"/>
      <c r="G245" s="239"/>
    </row>
    <row r="246" spans="1:7" ht="19.5" customHeight="1">
      <c r="A246" s="179"/>
      <c r="B246" s="185"/>
      <c r="C246" s="255"/>
      <c r="D246" s="252"/>
      <c r="E246" s="179"/>
      <c r="F246" s="263"/>
      <c r="G246" s="239"/>
    </row>
    <row r="247" spans="1:7" ht="19.5" customHeight="1">
      <c r="A247" s="179"/>
      <c r="B247" s="185"/>
      <c r="C247" s="255"/>
      <c r="D247" s="252"/>
      <c r="E247" s="179"/>
      <c r="F247" s="263"/>
      <c r="G247" s="239"/>
    </row>
    <row r="248" spans="1:7" ht="19.5" customHeight="1">
      <c r="A248" s="179"/>
      <c r="B248" s="185"/>
      <c r="C248" s="255"/>
      <c r="D248" s="252"/>
      <c r="E248" s="179"/>
      <c r="F248" s="263"/>
      <c r="G248" s="239"/>
    </row>
    <row r="249" spans="1:7" ht="19.5" customHeight="1">
      <c r="A249" s="179"/>
      <c r="B249" s="185"/>
      <c r="C249" s="255"/>
      <c r="D249" s="252"/>
      <c r="E249" s="179"/>
      <c r="F249" s="263"/>
      <c r="G249" s="239"/>
    </row>
    <row r="250" spans="1:7" ht="19.5" customHeight="1">
      <c r="A250" s="179"/>
      <c r="B250" s="185"/>
      <c r="C250" s="255"/>
      <c r="D250" s="252"/>
      <c r="E250" s="179"/>
      <c r="F250" s="263"/>
      <c r="G250" s="239"/>
    </row>
    <row r="251" spans="1:7" ht="19.5" customHeight="1">
      <c r="A251" s="179"/>
      <c r="B251" s="185"/>
      <c r="C251" s="255"/>
      <c r="D251" s="252"/>
      <c r="E251" s="179"/>
      <c r="F251" s="263"/>
      <c r="G251" s="239"/>
    </row>
    <row r="252" spans="1:7" ht="19.5" customHeight="1">
      <c r="A252" s="179"/>
      <c r="B252" s="185"/>
      <c r="C252" s="255"/>
      <c r="D252" s="252"/>
      <c r="E252" s="179"/>
      <c r="F252" s="263"/>
      <c r="G252" s="239"/>
    </row>
    <row r="253" spans="1:7" ht="19.5" customHeight="1">
      <c r="A253" s="179"/>
      <c r="B253" s="185"/>
      <c r="C253" s="255"/>
      <c r="D253" s="252"/>
      <c r="E253" s="179"/>
      <c r="F253" s="263"/>
      <c r="G253" s="239"/>
    </row>
    <row r="254" spans="1:7" ht="19.5" customHeight="1">
      <c r="A254" s="179"/>
      <c r="B254" s="185"/>
      <c r="C254" s="255"/>
      <c r="D254" s="252"/>
      <c r="E254" s="179"/>
      <c r="F254" s="263"/>
      <c r="G254" s="239"/>
    </row>
    <row r="255" spans="1:7" ht="19.5" customHeight="1">
      <c r="A255" s="179"/>
      <c r="B255" s="185"/>
      <c r="C255" s="255"/>
      <c r="D255" s="252"/>
      <c r="E255" s="179"/>
      <c r="F255" s="263"/>
      <c r="G255" s="239"/>
    </row>
    <row r="256" spans="1:7" ht="19.5" customHeight="1">
      <c r="A256" s="179"/>
      <c r="B256" s="185"/>
      <c r="C256" s="255"/>
      <c r="D256" s="252"/>
      <c r="E256" s="179"/>
      <c r="F256" s="263"/>
      <c r="G256" s="239"/>
    </row>
    <row r="257" spans="1:7" ht="19.5" customHeight="1">
      <c r="A257" s="179"/>
      <c r="B257" s="185"/>
      <c r="C257" s="255"/>
      <c r="D257" s="252"/>
      <c r="E257" s="179"/>
      <c r="F257" s="263"/>
      <c r="G257" s="239"/>
    </row>
    <row r="258" spans="1:7" ht="19.5" customHeight="1">
      <c r="A258" s="179"/>
      <c r="B258" s="185"/>
      <c r="C258" s="255"/>
      <c r="D258" s="252"/>
      <c r="E258" s="179"/>
      <c r="F258" s="263"/>
      <c r="G258" s="239"/>
    </row>
    <row r="259" spans="1:7" ht="19.5" customHeight="1">
      <c r="A259" s="179"/>
      <c r="B259" s="185"/>
      <c r="C259" s="255"/>
      <c r="D259" s="252"/>
      <c r="E259" s="179"/>
      <c r="F259" s="263"/>
      <c r="G259" s="239"/>
    </row>
    <row r="260" spans="1:7" ht="19.5" customHeight="1">
      <c r="A260" s="179"/>
      <c r="B260" s="185"/>
      <c r="C260" s="255"/>
      <c r="D260" s="252"/>
      <c r="E260" s="179"/>
      <c r="F260" s="263"/>
      <c r="G260" s="239"/>
    </row>
    <row r="261" spans="1:7" ht="19.5" customHeight="1">
      <c r="A261" s="179"/>
      <c r="B261" s="185"/>
      <c r="C261" s="255"/>
      <c r="D261" s="252"/>
      <c r="E261" s="179"/>
      <c r="F261" s="263"/>
      <c r="G261" s="239"/>
    </row>
    <row r="262" spans="1:7" ht="19.5" customHeight="1">
      <c r="A262" s="179"/>
      <c r="B262" s="185"/>
      <c r="C262" s="255"/>
      <c r="D262" s="252"/>
      <c r="E262" s="179"/>
      <c r="F262" s="263"/>
      <c r="G262" s="239"/>
    </row>
    <row r="263" spans="1:7" ht="19.5" customHeight="1">
      <c r="A263" s="179"/>
      <c r="B263" s="185"/>
      <c r="C263" s="255"/>
      <c r="D263" s="252"/>
      <c r="E263" s="179"/>
      <c r="F263" s="263"/>
      <c r="G263" s="239"/>
    </row>
    <row r="264" spans="1:7" ht="19.5" customHeight="1">
      <c r="A264" s="179"/>
      <c r="B264" s="185"/>
      <c r="C264" s="255"/>
      <c r="D264" s="252"/>
      <c r="E264" s="179"/>
      <c r="F264" s="263"/>
      <c r="G264" s="239"/>
    </row>
    <row r="265" spans="1:7" ht="19.5" customHeight="1">
      <c r="A265" s="179"/>
      <c r="B265" s="185"/>
      <c r="C265" s="255"/>
      <c r="D265" s="252"/>
      <c r="E265" s="179"/>
      <c r="F265" s="263"/>
      <c r="G265" s="239"/>
    </row>
    <row r="266" spans="1:7" ht="19.5" customHeight="1">
      <c r="A266" s="179"/>
      <c r="B266" s="185"/>
      <c r="C266" s="255"/>
      <c r="D266" s="252"/>
      <c r="E266" s="179"/>
      <c r="F266" s="263"/>
      <c r="G266" s="239"/>
    </row>
    <row r="267" spans="1:7" ht="19.5" customHeight="1">
      <c r="A267" s="179"/>
      <c r="B267" s="185"/>
      <c r="C267" s="255"/>
      <c r="D267" s="252"/>
      <c r="E267" s="179"/>
      <c r="F267" s="263"/>
      <c r="G267" s="239"/>
    </row>
    <row r="268" spans="1:7" ht="19.5" customHeight="1">
      <c r="A268" s="179"/>
      <c r="B268" s="185"/>
      <c r="C268" s="255"/>
      <c r="D268" s="252"/>
      <c r="E268" s="179"/>
      <c r="F268" s="263"/>
      <c r="G268" s="239"/>
    </row>
    <row r="269" spans="1:7" ht="19.5" customHeight="1">
      <c r="A269" s="179"/>
      <c r="B269" s="185"/>
      <c r="C269" s="255"/>
      <c r="D269" s="252"/>
      <c r="E269" s="179"/>
      <c r="F269" s="263"/>
      <c r="G269" s="239"/>
    </row>
    <row r="270" spans="1:7" ht="19.5" customHeight="1">
      <c r="A270" s="179"/>
      <c r="B270" s="185"/>
      <c r="C270" s="255"/>
      <c r="D270" s="252"/>
      <c r="E270" s="179"/>
      <c r="F270" s="263"/>
      <c r="G270" s="239"/>
    </row>
    <row r="271" spans="1:7" ht="19.5" customHeight="1">
      <c r="A271" s="179"/>
      <c r="B271" s="185"/>
      <c r="C271" s="255"/>
      <c r="D271" s="252"/>
      <c r="E271" s="179"/>
      <c r="F271" s="263"/>
      <c r="G271" s="239"/>
    </row>
    <row r="272" spans="1:7" ht="19.5" customHeight="1">
      <c r="A272" s="179"/>
      <c r="B272" s="185"/>
      <c r="C272" s="255"/>
      <c r="D272" s="252"/>
      <c r="E272" s="179"/>
      <c r="F272" s="263"/>
      <c r="G272" s="239"/>
    </row>
    <row r="273" spans="1:7" ht="19.5" customHeight="1">
      <c r="A273" s="179"/>
      <c r="B273" s="185"/>
      <c r="C273" s="255"/>
      <c r="D273" s="252"/>
      <c r="E273" s="179"/>
      <c r="F273" s="263"/>
      <c r="G273" s="239"/>
    </row>
    <row r="274" spans="1:7" ht="19.5" customHeight="1">
      <c r="A274" s="179"/>
      <c r="B274" s="185"/>
      <c r="C274" s="255"/>
      <c r="D274" s="252"/>
      <c r="E274" s="179"/>
      <c r="F274" s="263"/>
      <c r="G274" s="239"/>
    </row>
    <row r="275" spans="1:7" ht="19.5" customHeight="1">
      <c r="A275" s="179"/>
      <c r="B275" s="185"/>
      <c r="C275" s="255"/>
      <c r="D275" s="252"/>
      <c r="E275" s="179"/>
      <c r="F275" s="263"/>
      <c r="G275" s="239"/>
    </row>
    <row r="276" spans="1:7" ht="19.5" customHeight="1">
      <c r="A276" s="179"/>
      <c r="B276" s="185"/>
      <c r="C276" s="255"/>
      <c r="D276" s="252"/>
      <c r="E276" s="179"/>
      <c r="F276" s="263"/>
      <c r="G276" s="239"/>
    </row>
    <row r="277" spans="1:7" ht="19.5" customHeight="1">
      <c r="A277" s="179"/>
      <c r="B277" s="185"/>
      <c r="C277" s="255"/>
      <c r="D277" s="252"/>
      <c r="E277" s="179"/>
      <c r="F277" s="263"/>
      <c r="G277" s="239"/>
    </row>
    <row r="278" spans="1:7" ht="19.5" customHeight="1">
      <c r="A278" s="179"/>
      <c r="B278" s="185"/>
      <c r="C278" s="255"/>
      <c r="D278" s="252"/>
      <c r="E278" s="179"/>
      <c r="F278" s="263"/>
      <c r="G278" s="239"/>
    </row>
    <row r="279" spans="1:7" ht="19.5" customHeight="1">
      <c r="A279" s="179"/>
      <c r="B279" s="185"/>
      <c r="C279" s="255"/>
      <c r="D279" s="252"/>
      <c r="E279" s="179"/>
      <c r="F279" s="263"/>
      <c r="G279" s="239"/>
    </row>
    <row r="280" spans="1:7" ht="19.5" customHeight="1">
      <c r="A280" s="179"/>
      <c r="B280" s="185"/>
      <c r="C280" s="255"/>
      <c r="D280" s="252"/>
      <c r="E280" s="179"/>
      <c r="F280" s="263"/>
      <c r="G280" s="239"/>
    </row>
    <row r="281" spans="1:7" ht="19.5" customHeight="1">
      <c r="A281" s="179"/>
      <c r="B281" s="185"/>
      <c r="C281" s="255"/>
      <c r="D281" s="252"/>
      <c r="E281" s="179"/>
      <c r="F281" s="263"/>
      <c r="G281" s="239"/>
    </row>
    <row r="282" spans="1:7" ht="19.5" customHeight="1">
      <c r="A282" s="179"/>
      <c r="B282" s="185"/>
      <c r="C282" s="255"/>
      <c r="D282" s="252"/>
      <c r="E282" s="179"/>
      <c r="F282" s="263"/>
      <c r="G282" s="239"/>
    </row>
    <row r="283" spans="1:7" ht="19.5" customHeight="1">
      <c r="A283" s="179"/>
      <c r="B283" s="185"/>
      <c r="C283" s="255"/>
      <c r="D283" s="252"/>
      <c r="E283" s="179"/>
      <c r="F283" s="263"/>
      <c r="G283" s="239"/>
    </row>
    <row r="284" spans="1:7" ht="19.5" customHeight="1">
      <c r="A284" s="179"/>
      <c r="B284" s="185"/>
      <c r="C284" s="255"/>
      <c r="D284" s="252"/>
      <c r="E284" s="179"/>
      <c r="F284" s="263"/>
      <c r="G284" s="239"/>
    </row>
    <row r="285" spans="1:7" ht="19.5" customHeight="1">
      <c r="A285" s="179"/>
      <c r="B285" s="185"/>
      <c r="C285" s="255"/>
      <c r="D285" s="252"/>
      <c r="E285" s="179"/>
      <c r="F285" s="263"/>
      <c r="G285" s="239"/>
    </row>
    <row r="286" spans="1:7" ht="19.5" customHeight="1">
      <c r="A286" s="179"/>
      <c r="B286" s="185"/>
      <c r="C286" s="255"/>
      <c r="D286" s="252"/>
      <c r="E286" s="179"/>
      <c r="F286" s="263"/>
      <c r="G286" s="239"/>
    </row>
    <row r="287" spans="1:7" ht="19.5" customHeight="1">
      <c r="A287" s="179"/>
      <c r="B287" s="185"/>
      <c r="C287" s="255"/>
      <c r="D287" s="252"/>
      <c r="E287" s="179"/>
      <c r="F287" s="263"/>
      <c r="G287" s="239"/>
    </row>
    <row r="288" spans="1:7" ht="19.5" customHeight="1">
      <c r="A288" s="179"/>
      <c r="B288" s="185"/>
      <c r="C288" s="255"/>
      <c r="D288" s="252"/>
      <c r="E288" s="179"/>
      <c r="F288" s="263"/>
      <c r="G288" s="239"/>
    </row>
    <row r="289" spans="1:7" ht="19.5" customHeight="1">
      <c r="A289" s="179"/>
      <c r="B289" s="185"/>
      <c r="C289" s="255"/>
      <c r="D289" s="252"/>
      <c r="E289" s="179"/>
      <c r="F289" s="263"/>
      <c r="G289" s="239"/>
    </row>
    <row r="290" spans="1:7" ht="19.5" customHeight="1">
      <c r="A290" s="179"/>
      <c r="B290" s="185"/>
      <c r="C290" s="255"/>
      <c r="D290" s="252"/>
      <c r="E290" s="179"/>
      <c r="F290" s="263"/>
      <c r="G290" s="239"/>
    </row>
    <row r="291" spans="1:7" ht="19.5" customHeight="1">
      <c r="A291" s="179"/>
      <c r="B291" s="185"/>
      <c r="C291" s="255"/>
      <c r="D291" s="252"/>
      <c r="E291" s="179"/>
      <c r="F291" s="263"/>
      <c r="G291" s="239"/>
    </row>
    <row r="292" spans="1:7" ht="19.5" customHeight="1">
      <c r="A292" s="179"/>
      <c r="B292" s="185"/>
      <c r="C292" s="255"/>
      <c r="D292" s="252"/>
      <c r="E292" s="179"/>
      <c r="F292" s="263"/>
      <c r="G292" s="239"/>
    </row>
    <row r="293" spans="1:7" ht="19.5" customHeight="1">
      <c r="A293" s="179"/>
      <c r="B293" s="185"/>
      <c r="C293" s="255"/>
      <c r="D293" s="252"/>
      <c r="E293" s="179"/>
      <c r="F293" s="263"/>
      <c r="G293" s="239"/>
    </row>
    <row r="294" spans="1:7" ht="19.5" customHeight="1">
      <c r="A294" s="179"/>
      <c r="B294" s="185"/>
      <c r="C294" s="255"/>
      <c r="D294" s="252"/>
      <c r="E294" s="179"/>
      <c r="F294" s="263"/>
      <c r="G294" s="239"/>
    </row>
    <row r="295" spans="1:7" ht="19.5" customHeight="1">
      <c r="A295" s="179"/>
      <c r="B295" s="185"/>
      <c r="C295" s="255"/>
      <c r="D295" s="252"/>
      <c r="E295" s="179"/>
      <c r="F295" s="263"/>
      <c r="G295" s="239"/>
    </row>
    <row r="296" spans="1:7" ht="19.5" customHeight="1">
      <c r="A296" s="179"/>
      <c r="B296" s="185"/>
      <c r="C296" s="255"/>
      <c r="D296" s="252"/>
      <c r="E296" s="179"/>
      <c r="F296" s="263"/>
      <c r="G296" s="239"/>
    </row>
    <row r="297" spans="1:7" ht="19.5" customHeight="1">
      <c r="A297" s="179"/>
      <c r="B297" s="185"/>
      <c r="C297" s="255"/>
      <c r="D297" s="252"/>
      <c r="E297" s="179"/>
      <c r="F297" s="263"/>
      <c r="G297" s="239"/>
    </row>
    <row r="298" spans="1:7" ht="19.5" customHeight="1">
      <c r="A298" s="179"/>
      <c r="B298" s="185"/>
      <c r="C298" s="255"/>
      <c r="D298" s="252"/>
      <c r="E298" s="179"/>
      <c r="F298" s="263"/>
      <c r="G298" s="239"/>
    </row>
    <row r="299" spans="1:7" ht="19.5" customHeight="1">
      <c r="A299" s="179"/>
      <c r="B299" s="185"/>
      <c r="C299" s="255"/>
      <c r="D299" s="252"/>
      <c r="E299" s="179"/>
      <c r="F299" s="263"/>
      <c r="G299" s="239"/>
    </row>
    <row r="300" spans="1:7" ht="19.5" customHeight="1">
      <c r="A300" s="179"/>
      <c r="B300" s="185"/>
      <c r="C300" s="255"/>
      <c r="D300" s="252"/>
      <c r="E300" s="179"/>
      <c r="F300" s="263"/>
      <c r="G300" s="239"/>
    </row>
    <row r="301" spans="1:7" ht="19.5" customHeight="1">
      <c r="A301" s="179"/>
      <c r="B301" s="185"/>
      <c r="C301" s="255"/>
      <c r="D301" s="252"/>
      <c r="E301" s="179"/>
      <c r="F301" s="263"/>
      <c r="G301" s="239"/>
    </row>
    <row r="302" spans="1:7" ht="19.5" customHeight="1">
      <c r="A302" s="179"/>
      <c r="B302" s="185"/>
      <c r="C302" s="255"/>
      <c r="D302" s="252"/>
      <c r="E302" s="179"/>
      <c r="F302" s="263"/>
      <c r="G302" s="239"/>
    </row>
    <row r="303" spans="1:7" ht="19.5" customHeight="1">
      <c r="A303" s="179"/>
      <c r="B303" s="185"/>
      <c r="C303" s="255"/>
      <c r="D303" s="252"/>
      <c r="E303" s="179"/>
      <c r="F303" s="263"/>
      <c r="G303" s="239"/>
    </row>
    <row r="304" spans="1:7" ht="19.5" customHeight="1">
      <c r="A304" s="179"/>
      <c r="B304" s="185"/>
      <c r="C304" s="255"/>
      <c r="D304" s="252"/>
      <c r="E304" s="179"/>
      <c r="F304" s="263"/>
      <c r="G304" s="239"/>
    </row>
    <row r="305" spans="1:7" ht="19.5" customHeight="1">
      <c r="A305" s="179"/>
      <c r="B305" s="185"/>
      <c r="C305" s="255"/>
      <c r="D305" s="252"/>
      <c r="E305" s="179"/>
      <c r="F305" s="263"/>
      <c r="G305" s="239"/>
    </row>
    <row r="306" spans="1:7" ht="19.5" customHeight="1">
      <c r="A306" s="179"/>
      <c r="B306" s="185"/>
      <c r="C306" s="255"/>
      <c r="D306" s="252"/>
      <c r="E306" s="179"/>
      <c r="F306" s="263"/>
      <c r="G306" s="239"/>
    </row>
    <row r="307" spans="1:7" ht="19.5" customHeight="1">
      <c r="A307" s="179"/>
      <c r="B307" s="185"/>
      <c r="C307" s="255"/>
      <c r="D307" s="252"/>
      <c r="E307" s="179"/>
      <c r="F307" s="263"/>
      <c r="G307" s="239"/>
    </row>
    <row r="308" spans="1:7" ht="19.5" customHeight="1">
      <c r="A308" s="179"/>
      <c r="B308" s="185"/>
      <c r="C308" s="255"/>
      <c r="D308" s="252"/>
      <c r="E308" s="179"/>
      <c r="F308" s="263"/>
      <c r="G308" s="239"/>
    </row>
    <row r="309" spans="1:7" ht="19.5" customHeight="1">
      <c r="A309" s="179"/>
      <c r="B309" s="185"/>
      <c r="C309" s="255"/>
      <c r="D309" s="252"/>
      <c r="E309" s="179"/>
      <c r="F309" s="263"/>
      <c r="G309" s="239"/>
    </row>
    <row r="310" spans="1:7" ht="19.5" customHeight="1">
      <c r="A310" s="179"/>
      <c r="B310" s="185"/>
      <c r="C310" s="255"/>
      <c r="D310" s="252"/>
      <c r="E310" s="179"/>
      <c r="F310" s="263"/>
      <c r="G310" s="239"/>
    </row>
    <row r="311" spans="1:7" ht="19.5" customHeight="1">
      <c r="A311" s="179"/>
      <c r="B311" s="185"/>
      <c r="C311" s="255"/>
      <c r="D311" s="252"/>
      <c r="E311" s="179"/>
      <c r="F311" s="263"/>
      <c r="G311" s="239"/>
    </row>
    <row r="312" spans="1:7" ht="19.5" customHeight="1">
      <c r="A312" s="179"/>
      <c r="B312" s="185"/>
      <c r="C312" s="255"/>
      <c r="D312" s="252"/>
      <c r="E312" s="179"/>
      <c r="F312" s="263"/>
      <c r="G312" s="239"/>
    </row>
    <row r="313" spans="1:7" ht="19.5" customHeight="1">
      <c r="A313" s="179"/>
      <c r="B313" s="185"/>
      <c r="C313" s="255"/>
      <c r="D313" s="252"/>
      <c r="E313" s="179"/>
      <c r="F313" s="263"/>
      <c r="G313" s="239"/>
    </row>
    <row r="314" spans="1:7" ht="19.5" customHeight="1">
      <c r="A314" s="179"/>
      <c r="B314" s="185"/>
      <c r="C314" s="255"/>
      <c r="D314" s="252"/>
      <c r="E314" s="179"/>
      <c r="F314" s="263"/>
      <c r="G314" s="239"/>
    </row>
    <row r="315" spans="1:7" ht="19.5" customHeight="1">
      <c r="A315" s="179"/>
      <c r="B315" s="185"/>
      <c r="C315" s="255"/>
      <c r="D315" s="252"/>
      <c r="E315" s="179"/>
      <c r="F315" s="263"/>
      <c r="G315" s="239"/>
    </row>
    <row r="316" spans="1:7" ht="19.5" customHeight="1">
      <c r="A316" s="179"/>
      <c r="B316" s="185"/>
      <c r="C316" s="255"/>
      <c r="D316" s="252"/>
      <c r="E316" s="179"/>
      <c r="F316" s="263"/>
      <c r="G316" s="239"/>
    </row>
    <row r="317" spans="1:7" ht="19.5" customHeight="1">
      <c r="A317" s="179"/>
      <c r="B317" s="185"/>
      <c r="C317" s="255"/>
      <c r="D317" s="252"/>
      <c r="E317" s="179"/>
      <c r="F317" s="263"/>
      <c r="G317" s="239"/>
    </row>
    <row r="318" spans="1:7" ht="19.5" customHeight="1">
      <c r="A318" s="179"/>
      <c r="B318" s="185"/>
      <c r="C318" s="255"/>
      <c r="D318" s="252"/>
      <c r="E318" s="179"/>
      <c r="F318" s="263"/>
      <c r="G318" s="239"/>
    </row>
    <row r="319" spans="1:7" ht="19.5" customHeight="1">
      <c r="A319" s="179"/>
      <c r="B319" s="185"/>
      <c r="C319" s="255"/>
      <c r="D319" s="252"/>
      <c r="E319" s="179"/>
      <c r="F319" s="263"/>
      <c r="G319" s="239"/>
    </row>
    <row r="320" spans="1:7" ht="19.5" customHeight="1">
      <c r="A320" s="179"/>
      <c r="B320" s="185"/>
      <c r="C320" s="255"/>
      <c r="D320" s="252"/>
      <c r="E320" s="179"/>
      <c r="F320" s="263"/>
      <c r="G320" s="239"/>
    </row>
    <row r="321" spans="1:7" ht="19.5" customHeight="1">
      <c r="A321" s="179"/>
      <c r="B321" s="185"/>
      <c r="C321" s="255"/>
      <c r="D321" s="252"/>
      <c r="E321" s="179"/>
      <c r="F321" s="263"/>
      <c r="G321" s="239"/>
    </row>
    <row r="322" spans="1:7" ht="19.5" customHeight="1">
      <c r="A322" s="179"/>
      <c r="B322" s="185"/>
      <c r="C322" s="255"/>
      <c r="D322" s="252"/>
      <c r="E322" s="179"/>
      <c r="F322" s="263"/>
      <c r="G322" s="239"/>
    </row>
    <row r="323" spans="1:7" ht="19.5" customHeight="1">
      <c r="A323" s="179"/>
      <c r="B323" s="185"/>
      <c r="C323" s="255"/>
      <c r="D323" s="252"/>
      <c r="E323" s="179"/>
      <c r="F323" s="263"/>
      <c r="G323" s="239"/>
    </row>
    <row r="324" spans="1:7" ht="19.5" customHeight="1">
      <c r="A324" s="179"/>
      <c r="B324" s="185"/>
      <c r="C324" s="255"/>
      <c r="D324" s="252"/>
      <c r="E324" s="179"/>
      <c r="F324" s="263"/>
      <c r="G324" s="239"/>
    </row>
    <row r="325" spans="1:7" ht="19.5" customHeight="1">
      <c r="A325" s="179"/>
      <c r="B325" s="185"/>
      <c r="C325" s="255"/>
      <c r="D325" s="252"/>
      <c r="E325" s="179"/>
      <c r="F325" s="263"/>
      <c r="G325" s="239"/>
    </row>
    <row r="326" spans="1:7" ht="19.5" customHeight="1">
      <c r="A326" s="179"/>
      <c r="B326" s="185"/>
      <c r="C326" s="255"/>
      <c r="D326" s="252"/>
      <c r="E326" s="179"/>
      <c r="F326" s="263"/>
      <c r="G326" s="239"/>
    </row>
    <row r="327" spans="1:7" ht="19.5" customHeight="1">
      <c r="A327" s="179"/>
      <c r="B327" s="185"/>
      <c r="C327" s="255"/>
      <c r="D327" s="252"/>
      <c r="E327" s="179"/>
      <c r="F327" s="263"/>
      <c r="G327" s="239"/>
    </row>
    <row r="328" spans="1:7" ht="19.5" customHeight="1">
      <c r="A328" s="179"/>
      <c r="B328" s="185"/>
      <c r="C328" s="255"/>
      <c r="D328" s="252"/>
      <c r="E328" s="179"/>
      <c r="F328" s="263"/>
      <c r="G328" s="239"/>
    </row>
    <row r="329" spans="1:7" ht="19.5" customHeight="1">
      <c r="A329" s="179"/>
      <c r="B329" s="185"/>
      <c r="C329" s="255"/>
      <c r="D329" s="252"/>
      <c r="E329" s="179"/>
      <c r="F329" s="263"/>
      <c r="G329" s="239"/>
    </row>
    <row r="330" spans="1:7" ht="19.5" customHeight="1">
      <c r="A330" s="179"/>
      <c r="B330" s="185"/>
      <c r="C330" s="255"/>
      <c r="D330" s="252"/>
      <c r="E330" s="179"/>
      <c r="F330" s="263"/>
      <c r="G330" s="239"/>
    </row>
    <row r="331" spans="1:7" ht="19.5" customHeight="1">
      <c r="A331" s="179"/>
      <c r="B331" s="185"/>
      <c r="C331" s="255"/>
      <c r="D331" s="252"/>
      <c r="E331" s="179"/>
      <c r="F331" s="263"/>
      <c r="G331" s="239"/>
    </row>
    <row r="332" spans="1:7" ht="19.5" customHeight="1">
      <c r="A332" s="179"/>
      <c r="B332" s="185"/>
      <c r="C332" s="255"/>
      <c r="D332" s="252"/>
      <c r="E332" s="179"/>
      <c r="F332" s="263"/>
      <c r="G332" s="239"/>
    </row>
    <row r="333" spans="1:7" ht="19.5" customHeight="1">
      <c r="A333" s="179"/>
      <c r="B333" s="185"/>
      <c r="C333" s="255"/>
      <c r="D333" s="252"/>
      <c r="E333" s="179"/>
      <c r="F333" s="263"/>
      <c r="G333" s="239"/>
    </row>
    <row r="334" spans="1:7" ht="19.5" customHeight="1">
      <c r="A334" s="179"/>
      <c r="B334" s="185"/>
      <c r="C334" s="255"/>
      <c r="D334" s="252"/>
      <c r="E334" s="179"/>
      <c r="F334" s="263"/>
      <c r="G334" s="239"/>
    </row>
    <row r="335" spans="1:7" ht="19.5" customHeight="1">
      <c r="A335" s="179"/>
      <c r="B335" s="185"/>
      <c r="C335" s="255"/>
      <c r="D335" s="252"/>
      <c r="E335" s="179"/>
      <c r="F335" s="263"/>
      <c r="G335" s="239"/>
    </row>
    <row r="336" spans="1:7" ht="19.5" customHeight="1">
      <c r="A336" s="179"/>
      <c r="B336" s="185"/>
      <c r="C336" s="255"/>
      <c r="D336" s="252"/>
      <c r="E336" s="179"/>
      <c r="F336" s="263"/>
      <c r="G336" s="239"/>
    </row>
    <row r="337" spans="1:7" ht="19.5" customHeight="1">
      <c r="A337" s="179"/>
      <c r="B337" s="185"/>
      <c r="C337" s="255"/>
      <c r="D337" s="252"/>
      <c r="E337" s="179"/>
      <c r="F337" s="263"/>
      <c r="G337" s="239"/>
    </row>
    <row r="338" spans="1:7" ht="19.5" customHeight="1">
      <c r="A338" s="179"/>
      <c r="B338" s="185"/>
      <c r="C338" s="255"/>
      <c r="D338" s="252"/>
      <c r="E338" s="179"/>
      <c r="F338" s="263"/>
      <c r="G338" s="239"/>
    </row>
    <row r="339" spans="1:7" ht="19.5" customHeight="1">
      <c r="A339" s="179"/>
      <c r="B339" s="185"/>
      <c r="C339" s="255"/>
      <c r="D339" s="252"/>
      <c r="E339" s="179"/>
      <c r="F339" s="263"/>
      <c r="G339" s="239"/>
    </row>
    <row r="340" spans="1:7" ht="19.5" customHeight="1">
      <c r="A340" s="179"/>
      <c r="B340" s="185"/>
      <c r="C340" s="255"/>
      <c r="D340" s="252"/>
      <c r="E340" s="179"/>
      <c r="F340" s="263"/>
      <c r="G340" s="239"/>
    </row>
    <row r="341" spans="1:7" ht="19.5" customHeight="1">
      <c r="A341" s="179"/>
      <c r="B341" s="185"/>
      <c r="C341" s="255"/>
      <c r="D341" s="252"/>
      <c r="E341" s="179"/>
      <c r="F341" s="263"/>
      <c r="G341" s="239"/>
    </row>
    <row r="342" spans="1:7" ht="19.5" customHeight="1">
      <c r="A342" s="179"/>
      <c r="B342" s="185"/>
      <c r="C342" s="255"/>
      <c r="D342" s="252"/>
      <c r="E342" s="179"/>
      <c r="F342" s="263"/>
      <c r="G342" s="239"/>
    </row>
    <row r="343" spans="1:7" ht="19.5" customHeight="1">
      <c r="A343" s="179"/>
      <c r="B343" s="185"/>
      <c r="C343" s="255"/>
      <c r="D343" s="252"/>
      <c r="E343" s="179"/>
      <c r="F343" s="263"/>
      <c r="G343" s="239"/>
    </row>
    <row r="344" spans="1:7" ht="19.5" customHeight="1">
      <c r="A344" s="179"/>
      <c r="B344" s="185"/>
      <c r="C344" s="255"/>
      <c r="D344" s="252"/>
      <c r="E344" s="179"/>
      <c r="F344" s="263"/>
      <c r="G344" s="239"/>
    </row>
    <row r="345" spans="1:7" ht="19.5" customHeight="1">
      <c r="A345" s="179"/>
      <c r="B345" s="185"/>
      <c r="C345" s="255"/>
      <c r="D345" s="252"/>
      <c r="E345" s="179"/>
      <c r="F345" s="263"/>
      <c r="G345" s="239"/>
    </row>
    <row r="346" spans="1:7" ht="19.5" customHeight="1">
      <c r="A346" s="179"/>
      <c r="B346" s="185"/>
      <c r="C346" s="255"/>
      <c r="D346" s="252"/>
      <c r="E346" s="179"/>
      <c r="F346" s="263"/>
      <c r="G346" s="239"/>
    </row>
    <row r="347" spans="1:7" ht="19.5" customHeight="1">
      <c r="A347" s="179"/>
      <c r="B347" s="185"/>
      <c r="C347" s="255"/>
      <c r="D347" s="252"/>
      <c r="E347" s="179"/>
      <c r="F347" s="263"/>
      <c r="G347" s="239"/>
    </row>
    <row r="348" spans="1:7" ht="19.5" customHeight="1">
      <c r="A348" s="179"/>
      <c r="B348" s="185"/>
      <c r="C348" s="255"/>
      <c r="D348" s="252"/>
      <c r="E348" s="179"/>
      <c r="F348" s="263"/>
      <c r="G348" s="239"/>
    </row>
    <row r="349" spans="1:7" ht="19.5" customHeight="1">
      <c r="A349" s="179"/>
      <c r="B349" s="185"/>
      <c r="C349" s="255"/>
      <c r="D349" s="252"/>
      <c r="E349" s="179"/>
      <c r="F349" s="263"/>
      <c r="G349" s="239"/>
    </row>
    <row r="350" spans="1:7" ht="19.5" customHeight="1">
      <c r="A350" s="179"/>
      <c r="B350" s="185"/>
      <c r="C350" s="255"/>
      <c r="D350" s="252"/>
      <c r="E350" s="179"/>
      <c r="F350" s="263"/>
      <c r="G350" s="239"/>
    </row>
    <row r="351" spans="1:7" ht="19.5" customHeight="1">
      <c r="A351" s="179"/>
      <c r="B351" s="185"/>
      <c r="C351" s="255"/>
      <c r="D351" s="252"/>
      <c r="E351" s="179"/>
      <c r="F351" s="263"/>
      <c r="G351" s="239"/>
    </row>
    <row r="352" spans="1:7" ht="19.5" customHeight="1">
      <c r="A352" s="179"/>
      <c r="B352" s="185"/>
      <c r="C352" s="255"/>
      <c r="D352" s="252"/>
      <c r="E352" s="179"/>
      <c r="F352" s="263"/>
      <c r="G352" s="239"/>
    </row>
    <row r="353" spans="1:7" ht="19.5" customHeight="1">
      <c r="A353" s="179"/>
      <c r="B353" s="185"/>
      <c r="C353" s="255"/>
      <c r="D353" s="252"/>
      <c r="E353" s="179"/>
      <c r="F353" s="263"/>
      <c r="G353" s="239"/>
    </row>
    <row r="354" spans="1:7" ht="19.5" customHeight="1">
      <c r="A354" s="179"/>
      <c r="B354" s="185"/>
      <c r="C354" s="255"/>
      <c r="D354" s="252"/>
      <c r="E354" s="179"/>
      <c r="F354" s="263"/>
      <c r="G354" s="239"/>
    </row>
    <row r="355" spans="1:7" ht="19.5" customHeight="1">
      <c r="A355" s="179"/>
      <c r="B355" s="185"/>
      <c r="C355" s="255"/>
      <c r="D355" s="252"/>
      <c r="E355" s="179"/>
      <c r="F355" s="263"/>
      <c r="G355" s="239"/>
    </row>
    <row r="356" spans="1:7" ht="19.5" customHeight="1">
      <c r="A356" s="179"/>
      <c r="B356" s="185"/>
      <c r="C356" s="255"/>
      <c r="D356" s="252"/>
      <c r="E356" s="179"/>
      <c r="F356" s="263"/>
      <c r="G356" s="239"/>
    </row>
    <row r="357" spans="1:7" ht="19.5" customHeight="1">
      <c r="A357" s="179"/>
      <c r="B357" s="185"/>
      <c r="C357" s="255"/>
      <c r="D357" s="252"/>
      <c r="E357" s="179"/>
      <c r="F357" s="263"/>
      <c r="G357" s="239"/>
    </row>
    <row r="358" spans="1:7" ht="19.5" customHeight="1">
      <c r="A358" s="179"/>
      <c r="B358" s="185"/>
      <c r="C358" s="255"/>
      <c r="D358" s="252"/>
      <c r="E358" s="179"/>
      <c r="F358" s="263"/>
      <c r="G358" s="239"/>
    </row>
    <row r="359" spans="1:7" ht="19.5" customHeight="1">
      <c r="A359" s="179"/>
      <c r="B359" s="185"/>
      <c r="C359" s="255"/>
      <c r="D359" s="252"/>
      <c r="E359" s="179"/>
      <c r="F359" s="263"/>
      <c r="G359" s="239"/>
    </row>
    <row r="360" spans="1:7" ht="19.5" customHeight="1">
      <c r="A360" s="179"/>
      <c r="B360" s="185"/>
      <c r="C360" s="255"/>
      <c r="D360" s="252"/>
      <c r="E360" s="179"/>
      <c r="F360" s="263"/>
      <c r="G360" s="239"/>
    </row>
    <row r="361" spans="1:7" ht="19.5" customHeight="1">
      <c r="A361" s="179"/>
      <c r="B361" s="185"/>
      <c r="C361" s="255"/>
      <c r="D361" s="252"/>
      <c r="E361" s="179"/>
      <c r="F361" s="263"/>
      <c r="G361" s="239"/>
    </row>
    <row r="362" spans="1:7" ht="19.5" customHeight="1">
      <c r="A362" s="179"/>
      <c r="B362" s="185"/>
      <c r="C362" s="255"/>
      <c r="D362" s="252"/>
      <c r="E362" s="179"/>
      <c r="F362" s="263"/>
      <c r="G362" s="239"/>
    </row>
    <row r="363" spans="1:7" ht="19.5" customHeight="1">
      <c r="A363" s="179"/>
      <c r="B363" s="185"/>
      <c r="C363" s="255"/>
      <c r="D363" s="252"/>
      <c r="E363" s="179"/>
      <c r="F363" s="263"/>
      <c r="G363" s="239"/>
    </row>
    <row r="364" spans="1:7" ht="19.5" customHeight="1">
      <c r="A364" s="179"/>
      <c r="B364" s="185"/>
      <c r="C364" s="255"/>
      <c r="D364" s="252"/>
      <c r="E364" s="179"/>
      <c r="F364" s="263"/>
      <c r="G364" s="239"/>
    </row>
    <row r="365" spans="1:7" ht="19.5" customHeight="1">
      <c r="A365" s="179"/>
      <c r="B365" s="185"/>
      <c r="C365" s="255"/>
      <c r="D365" s="252"/>
      <c r="E365" s="179"/>
      <c r="F365" s="263"/>
      <c r="G365" s="239"/>
    </row>
    <row r="366" spans="1:7" ht="19.5" customHeight="1">
      <c r="A366" s="179"/>
      <c r="B366" s="185"/>
      <c r="C366" s="255"/>
      <c r="D366" s="252"/>
      <c r="E366" s="179"/>
      <c r="F366" s="263"/>
      <c r="G366" s="239"/>
    </row>
    <row r="367" spans="1:7" ht="19.5" customHeight="1">
      <c r="A367" s="179"/>
      <c r="B367" s="185"/>
      <c r="C367" s="255"/>
      <c r="D367" s="252"/>
      <c r="E367" s="179"/>
      <c r="F367" s="263"/>
      <c r="G367" s="239"/>
    </row>
    <row r="368" spans="1:7" ht="19.5" customHeight="1">
      <c r="A368" s="179"/>
      <c r="B368" s="185"/>
      <c r="C368" s="255"/>
      <c r="D368" s="252"/>
      <c r="E368" s="179"/>
      <c r="F368" s="263"/>
      <c r="G368" s="239"/>
    </row>
    <row r="369" spans="1:7" ht="19.5" customHeight="1">
      <c r="A369" s="179"/>
      <c r="B369" s="185"/>
      <c r="C369" s="255"/>
      <c r="D369" s="252"/>
      <c r="E369" s="179"/>
      <c r="F369" s="263"/>
      <c r="G369" s="239"/>
    </row>
    <row r="370" spans="1:7" ht="19.5" customHeight="1">
      <c r="A370" s="179"/>
      <c r="B370" s="185"/>
      <c r="C370" s="255"/>
      <c r="D370" s="252"/>
      <c r="E370" s="179"/>
      <c r="F370" s="263"/>
      <c r="G370" s="239"/>
    </row>
    <row r="371" spans="1:7" ht="19.5" customHeight="1">
      <c r="A371" s="179"/>
      <c r="B371" s="185"/>
      <c r="C371" s="255"/>
      <c r="D371" s="252"/>
      <c r="E371" s="179"/>
      <c r="F371" s="263"/>
      <c r="G371" s="239"/>
    </row>
    <row r="372" spans="1:7" ht="19.5" customHeight="1">
      <c r="A372" s="179"/>
      <c r="B372" s="185"/>
      <c r="C372" s="255"/>
      <c r="D372" s="252"/>
      <c r="E372" s="179"/>
      <c r="F372" s="263"/>
      <c r="G372" s="239"/>
    </row>
    <row r="373" spans="1:7" ht="19.5" customHeight="1">
      <c r="A373" s="179"/>
      <c r="B373" s="185"/>
      <c r="C373" s="255"/>
      <c r="D373" s="252"/>
      <c r="E373" s="179"/>
      <c r="F373" s="263"/>
      <c r="G373" s="239"/>
    </row>
    <row r="374" spans="1:7" ht="19.5" customHeight="1">
      <c r="A374" s="179"/>
      <c r="B374" s="185"/>
      <c r="C374" s="255"/>
      <c r="D374" s="252"/>
      <c r="E374" s="179"/>
      <c r="F374" s="263"/>
      <c r="G374" s="239"/>
    </row>
    <row r="375" spans="1:7" ht="19.5" customHeight="1">
      <c r="A375" s="179"/>
      <c r="B375" s="185"/>
      <c r="C375" s="255"/>
      <c r="D375" s="252"/>
      <c r="E375" s="179"/>
      <c r="F375" s="263"/>
      <c r="G375" s="239"/>
    </row>
    <row r="376" spans="1:7" ht="19.5" customHeight="1">
      <c r="A376" s="179"/>
      <c r="B376" s="185"/>
      <c r="C376" s="255"/>
      <c r="D376" s="252"/>
      <c r="E376" s="179"/>
      <c r="F376" s="263"/>
      <c r="G376" s="239"/>
    </row>
    <row r="377" spans="1:7" ht="19.5" customHeight="1">
      <c r="A377" s="179"/>
      <c r="B377" s="185"/>
      <c r="C377" s="255"/>
      <c r="D377" s="252"/>
      <c r="E377" s="179"/>
      <c r="F377" s="263"/>
      <c r="G377" s="239"/>
    </row>
    <row r="378" spans="1:7" ht="19.5" customHeight="1">
      <c r="A378" s="179"/>
      <c r="B378" s="185"/>
      <c r="C378" s="255"/>
      <c r="D378" s="252"/>
      <c r="E378" s="179"/>
      <c r="F378" s="263"/>
      <c r="G378" s="239"/>
    </row>
    <row r="379" spans="1:7" ht="19.5" customHeight="1">
      <c r="A379" s="179"/>
      <c r="B379" s="185"/>
      <c r="C379" s="255"/>
      <c r="D379" s="252"/>
      <c r="E379" s="179"/>
      <c r="F379" s="263"/>
      <c r="G379" s="239"/>
    </row>
    <row r="380" spans="1:7" ht="19.5" customHeight="1">
      <c r="A380" s="179"/>
      <c r="B380" s="185"/>
      <c r="C380" s="255"/>
      <c r="D380" s="252"/>
      <c r="E380" s="179"/>
      <c r="F380" s="263"/>
      <c r="G380" s="239"/>
    </row>
    <row r="381" spans="1:7" ht="19.5" customHeight="1">
      <c r="A381" s="179"/>
      <c r="B381" s="185"/>
      <c r="C381" s="255"/>
      <c r="D381" s="252"/>
      <c r="E381" s="179"/>
      <c r="F381" s="263"/>
      <c r="G381" s="239"/>
    </row>
    <row r="382" spans="1:7" ht="19.5" customHeight="1">
      <c r="A382" s="179"/>
      <c r="B382" s="185"/>
      <c r="C382" s="255"/>
      <c r="D382" s="252"/>
      <c r="E382" s="179"/>
      <c r="F382" s="263"/>
      <c r="G382" s="239"/>
    </row>
    <row r="383" spans="1:7" ht="19.5" customHeight="1">
      <c r="A383" s="179"/>
      <c r="B383" s="185"/>
      <c r="C383" s="255"/>
      <c r="D383" s="252"/>
      <c r="E383" s="179"/>
      <c r="F383" s="263"/>
      <c r="G383" s="239"/>
    </row>
    <row r="384" spans="1:7" ht="19.5" customHeight="1">
      <c r="A384" s="179"/>
      <c r="B384" s="185"/>
      <c r="C384" s="255"/>
      <c r="D384" s="252"/>
      <c r="E384" s="179"/>
      <c r="F384" s="263"/>
      <c r="G384" s="239"/>
    </row>
    <row r="385" spans="1:7" ht="19.5" customHeight="1">
      <c r="A385" s="179"/>
      <c r="B385" s="185"/>
      <c r="C385" s="255"/>
      <c r="D385" s="252"/>
      <c r="E385" s="179"/>
      <c r="F385" s="263"/>
      <c r="G385" s="239"/>
    </row>
    <row r="386" spans="1:7" ht="19.5" customHeight="1">
      <c r="A386" s="179"/>
      <c r="B386" s="185"/>
      <c r="C386" s="255"/>
      <c r="D386" s="252"/>
      <c r="E386" s="179"/>
      <c r="F386" s="263"/>
      <c r="G386" s="239"/>
    </row>
    <row r="387" spans="1:7" ht="19.5" customHeight="1">
      <c r="A387" s="179"/>
      <c r="B387" s="185"/>
      <c r="C387" s="255"/>
      <c r="D387" s="252"/>
      <c r="E387" s="179"/>
      <c r="F387" s="263"/>
      <c r="G387" s="239"/>
    </row>
    <row r="388" spans="1:7" ht="19.5" customHeight="1">
      <c r="A388" s="179"/>
      <c r="B388" s="185"/>
      <c r="C388" s="255"/>
      <c r="D388" s="252"/>
      <c r="E388" s="179"/>
      <c r="F388" s="263"/>
      <c r="G388" s="239"/>
    </row>
    <row r="389" spans="1:7" ht="19.5" customHeight="1">
      <c r="A389" s="179"/>
      <c r="B389" s="185"/>
      <c r="C389" s="255"/>
      <c r="D389" s="252"/>
      <c r="E389" s="179"/>
      <c r="F389" s="263"/>
      <c r="G389" s="239"/>
    </row>
    <row r="390" spans="1:7" ht="19.5" customHeight="1">
      <c r="A390" s="179"/>
      <c r="B390" s="185"/>
      <c r="C390" s="255"/>
      <c r="D390" s="252"/>
      <c r="E390" s="179"/>
      <c r="F390" s="263"/>
      <c r="G390" s="239"/>
    </row>
    <row r="391" spans="1:7" ht="19.5" customHeight="1">
      <c r="A391" s="179"/>
      <c r="B391" s="185"/>
      <c r="C391" s="255"/>
      <c r="D391" s="252"/>
      <c r="E391" s="179"/>
      <c r="F391" s="263"/>
      <c r="G391" s="239"/>
    </row>
    <row r="392" spans="1:7" ht="19.5" customHeight="1">
      <c r="A392" s="179"/>
      <c r="B392" s="185"/>
      <c r="C392" s="255"/>
      <c r="D392" s="252"/>
      <c r="E392" s="179"/>
      <c r="F392" s="263"/>
      <c r="G392" s="239"/>
    </row>
    <row r="393" spans="1:7" ht="19.5" customHeight="1">
      <c r="A393" s="179"/>
      <c r="B393" s="185"/>
      <c r="C393" s="255"/>
      <c r="D393" s="252"/>
      <c r="E393" s="179"/>
      <c r="F393" s="263"/>
      <c r="G393" s="239"/>
    </row>
    <row r="394" spans="1:7" ht="19.5" customHeight="1">
      <c r="A394" s="179"/>
      <c r="B394" s="185"/>
      <c r="C394" s="255"/>
      <c r="D394" s="252"/>
      <c r="E394" s="179"/>
      <c r="F394" s="263"/>
      <c r="G394" s="239"/>
    </row>
    <row r="395" spans="1:7" ht="19.5" customHeight="1">
      <c r="A395" s="179"/>
      <c r="B395" s="185"/>
      <c r="C395" s="255"/>
      <c r="D395" s="252"/>
      <c r="E395" s="179"/>
      <c r="F395" s="263"/>
      <c r="G395" s="239"/>
    </row>
    <row r="396" spans="1:7" ht="19.5" customHeight="1">
      <c r="A396" s="179"/>
      <c r="B396" s="185"/>
      <c r="C396" s="255"/>
      <c r="D396" s="252"/>
      <c r="E396" s="179"/>
      <c r="F396" s="263"/>
      <c r="G396" s="239"/>
    </row>
    <row r="397" spans="1:7" ht="19.5" customHeight="1">
      <c r="A397" s="179"/>
      <c r="B397" s="185"/>
      <c r="C397" s="255"/>
      <c r="D397" s="252"/>
      <c r="E397" s="179"/>
      <c r="F397" s="263"/>
      <c r="G397" s="239"/>
    </row>
    <row r="398" spans="1:7" ht="19.5" customHeight="1">
      <c r="A398" s="179"/>
      <c r="B398" s="185"/>
      <c r="C398" s="255"/>
      <c r="D398" s="252"/>
      <c r="E398" s="179"/>
      <c r="F398" s="263"/>
      <c r="G398" s="239"/>
    </row>
    <row r="399" spans="1:7" ht="19.5" customHeight="1">
      <c r="A399" s="179"/>
      <c r="B399" s="185"/>
      <c r="C399" s="255"/>
      <c r="D399" s="252"/>
      <c r="E399" s="179"/>
      <c r="F399" s="263"/>
      <c r="G399" s="239"/>
    </row>
    <row r="400" spans="1:7" ht="19.5" customHeight="1">
      <c r="A400" s="179"/>
      <c r="B400" s="185"/>
      <c r="C400" s="255"/>
      <c r="D400" s="252"/>
      <c r="E400" s="179"/>
      <c r="F400" s="263"/>
      <c r="G400" s="239"/>
    </row>
    <row r="401" spans="1:7" ht="19.5" customHeight="1">
      <c r="A401" s="179"/>
      <c r="B401" s="185"/>
      <c r="C401" s="255"/>
      <c r="D401" s="252"/>
      <c r="E401" s="179"/>
      <c r="F401" s="263"/>
      <c r="G401" s="239"/>
    </row>
    <row r="402" spans="1:7" ht="19.5" customHeight="1">
      <c r="A402" s="179"/>
      <c r="B402" s="185"/>
      <c r="C402" s="255"/>
      <c r="D402" s="252"/>
      <c r="E402" s="179"/>
      <c r="F402" s="263"/>
      <c r="G402" s="239"/>
    </row>
    <row r="403" spans="1:7" ht="19.5" customHeight="1">
      <c r="A403" s="179"/>
      <c r="B403" s="185"/>
      <c r="C403" s="255"/>
      <c r="D403" s="252"/>
      <c r="E403" s="179"/>
      <c r="F403" s="263"/>
      <c r="G403" s="239"/>
    </row>
    <row r="404" spans="1:7" ht="19.5" customHeight="1">
      <c r="A404" s="179"/>
      <c r="B404" s="185"/>
      <c r="C404" s="255"/>
      <c r="D404" s="252"/>
      <c r="E404" s="179"/>
      <c r="F404" s="263"/>
      <c r="G404" s="239"/>
    </row>
    <row r="405" spans="1:7" ht="19.5" customHeight="1">
      <c r="A405" s="179"/>
      <c r="B405" s="185"/>
      <c r="C405" s="255"/>
      <c r="D405" s="252"/>
      <c r="E405" s="179"/>
      <c r="F405" s="263"/>
      <c r="G405" s="239"/>
    </row>
    <row r="406" spans="1:7" ht="19.5" customHeight="1">
      <c r="A406" s="179"/>
      <c r="B406" s="185"/>
      <c r="C406" s="255"/>
      <c r="D406" s="252"/>
      <c r="E406" s="179"/>
      <c r="F406" s="263"/>
      <c r="G406" s="239"/>
    </row>
    <row r="407" spans="1:7" ht="19.5" customHeight="1">
      <c r="A407" s="179"/>
      <c r="B407" s="185"/>
      <c r="C407" s="255"/>
      <c r="D407" s="252"/>
      <c r="E407" s="179"/>
      <c r="F407" s="263"/>
      <c r="G407" s="239"/>
    </row>
    <row r="408" spans="1:7" ht="19.5" customHeight="1">
      <c r="A408" s="179"/>
      <c r="B408" s="185"/>
      <c r="C408" s="255"/>
      <c r="D408" s="252"/>
      <c r="E408" s="179"/>
      <c r="F408" s="263"/>
      <c r="G408" s="239"/>
    </row>
    <row r="409" spans="1:7" ht="19.5" customHeight="1">
      <c r="A409" s="179"/>
      <c r="B409" s="185"/>
      <c r="C409" s="255"/>
      <c r="D409" s="252"/>
      <c r="E409" s="179"/>
      <c r="F409" s="263"/>
      <c r="G409" s="239"/>
    </row>
    <row r="410" spans="1:7" ht="19.5" customHeight="1">
      <c r="A410" s="179"/>
      <c r="B410" s="185"/>
      <c r="C410" s="255"/>
      <c r="D410" s="252"/>
      <c r="E410" s="179"/>
      <c r="F410" s="263"/>
      <c r="G410" s="239"/>
    </row>
    <row r="411" spans="1:7" ht="19.5" customHeight="1">
      <c r="A411" s="179"/>
      <c r="B411" s="185"/>
      <c r="C411" s="255"/>
      <c r="D411" s="252"/>
      <c r="E411" s="179"/>
      <c r="F411" s="263"/>
      <c r="G411" s="239"/>
    </row>
    <row r="412" spans="1:7" ht="19.5" customHeight="1">
      <c r="A412" s="179"/>
      <c r="B412" s="185"/>
      <c r="C412" s="255"/>
      <c r="D412" s="252"/>
      <c r="E412" s="179"/>
      <c r="F412" s="263"/>
      <c r="G412" s="239"/>
    </row>
    <row r="413" spans="1:7" ht="19.5" customHeight="1">
      <c r="A413" s="179"/>
      <c r="B413" s="185"/>
      <c r="C413" s="255"/>
      <c r="D413" s="252"/>
      <c r="E413" s="179"/>
      <c r="F413" s="263"/>
      <c r="G413" s="239"/>
    </row>
    <row r="414" spans="1:7" ht="19.5" customHeight="1">
      <c r="A414" s="179"/>
      <c r="B414" s="185"/>
      <c r="C414" s="255"/>
      <c r="D414" s="252"/>
      <c r="E414" s="179"/>
      <c r="F414" s="263"/>
      <c r="G414" s="239"/>
    </row>
    <row r="415" spans="1:7" ht="19.5" customHeight="1">
      <c r="A415" s="179"/>
      <c r="B415" s="185"/>
      <c r="C415" s="255"/>
      <c r="D415" s="252"/>
      <c r="E415" s="179"/>
      <c r="F415" s="263"/>
      <c r="G415" s="239"/>
    </row>
    <row r="416" spans="1:7" ht="19.5" customHeight="1">
      <c r="A416" s="179"/>
      <c r="B416" s="185"/>
      <c r="C416" s="255"/>
      <c r="D416" s="252"/>
      <c r="E416" s="179"/>
      <c r="F416" s="263"/>
      <c r="G416" s="239"/>
    </row>
    <row r="417" spans="1:7" ht="19.5" customHeight="1">
      <c r="A417" s="179"/>
      <c r="B417" s="185"/>
      <c r="C417" s="255"/>
      <c r="D417" s="252"/>
      <c r="E417" s="179"/>
      <c r="F417" s="263"/>
      <c r="G417" s="239"/>
    </row>
    <row r="418" spans="1:7" ht="19.5" customHeight="1">
      <c r="A418" s="179"/>
      <c r="B418" s="185"/>
      <c r="C418" s="255"/>
      <c r="D418" s="252"/>
      <c r="E418" s="179"/>
      <c r="F418" s="263"/>
      <c r="G418" s="239"/>
    </row>
    <row r="419" spans="1:7" ht="19.5" customHeight="1">
      <c r="A419" s="179"/>
      <c r="B419" s="185"/>
      <c r="C419" s="255"/>
      <c r="D419" s="252"/>
      <c r="E419" s="179"/>
      <c r="F419" s="263"/>
      <c r="G419" s="239"/>
    </row>
    <row r="420" spans="1:7" ht="19.5" customHeight="1">
      <c r="A420" s="179"/>
      <c r="B420" s="185"/>
      <c r="C420" s="255"/>
      <c r="D420" s="252"/>
      <c r="E420" s="179"/>
      <c r="F420" s="263"/>
      <c r="G420" s="239"/>
    </row>
    <row r="421" spans="1:7" ht="19.5" customHeight="1">
      <c r="A421" s="179"/>
      <c r="B421" s="185"/>
      <c r="C421" s="255"/>
      <c r="D421" s="252"/>
      <c r="E421" s="179"/>
      <c r="F421" s="263"/>
      <c r="G421" s="239"/>
    </row>
    <row r="422" spans="1:7" ht="19.5" customHeight="1">
      <c r="A422" s="179"/>
      <c r="B422" s="185"/>
      <c r="C422" s="255"/>
      <c r="D422" s="252"/>
      <c r="E422" s="179"/>
      <c r="F422" s="263"/>
      <c r="G422" s="239"/>
    </row>
    <row r="423" spans="1:7" ht="19.5" customHeight="1">
      <c r="A423" s="179"/>
      <c r="B423" s="185"/>
      <c r="C423" s="255"/>
      <c r="D423" s="252"/>
      <c r="E423" s="179"/>
      <c r="F423" s="263"/>
      <c r="G423" s="239"/>
    </row>
    <row r="424" spans="1:7" ht="19.5" customHeight="1">
      <c r="A424" s="179"/>
      <c r="B424" s="185"/>
      <c r="C424" s="255"/>
      <c r="D424" s="252"/>
      <c r="E424" s="179"/>
      <c r="F424" s="263"/>
      <c r="G424" s="239"/>
    </row>
    <row r="425" spans="1:7" ht="19.5" customHeight="1">
      <c r="A425" s="179"/>
      <c r="B425" s="185"/>
      <c r="C425" s="255"/>
      <c r="D425" s="252"/>
      <c r="E425" s="179"/>
      <c r="F425" s="263"/>
      <c r="G425" s="239"/>
    </row>
    <row r="426" spans="1:7" ht="19.5" customHeight="1">
      <c r="A426" s="179"/>
      <c r="B426" s="185"/>
      <c r="C426" s="255"/>
      <c r="D426" s="252"/>
      <c r="E426" s="179"/>
      <c r="F426" s="263"/>
      <c r="G426" s="239"/>
    </row>
    <row r="427" spans="1:7" ht="19.5" customHeight="1">
      <c r="A427" s="179"/>
      <c r="B427" s="185"/>
      <c r="C427" s="255"/>
      <c r="D427" s="252"/>
      <c r="E427" s="179"/>
      <c r="F427" s="263"/>
      <c r="G427" s="239"/>
    </row>
    <row r="428" spans="1:7" ht="19.5" customHeight="1">
      <c r="A428" s="179"/>
      <c r="B428" s="185"/>
      <c r="C428" s="255"/>
      <c r="D428" s="252"/>
      <c r="E428" s="179"/>
      <c r="F428" s="263"/>
      <c r="G428" s="239"/>
    </row>
    <row r="429" spans="1:7" ht="19.5" customHeight="1">
      <c r="A429" s="179"/>
      <c r="B429" s="185"/>
      <c r="C429" s="255"/>
      <c r="D429" s="252"/>
      <c r="E429" s="179"/>
      <c r="F429" s="263"/>
      <c r="G429" s="239"/>
    </row>
    <row r="430" spans="1:7" ht="19.5" customHeight="1">
      <c r="A430" s="179"/>
      <c r="B430" s="185"/>
      <c r="C430" s="255"/>
      <c r="D430" s="252"/>
      <c r="E430" s="179"/>
      <c r="F430" s="263"/>
      <c r="G430" s="239"/>
    </row>
    <row r="431" spans="1:7" ht="19.5" customHeight="1">
      <c r="A431" s="179"/>
      <c r="B431" s="185"/>
      <c r="C431" s="255"/>
      <c r="D431" s="252"/>
      <c r="E431" s="179"/>
      <c r="F431" s="263"/>
      <c r="G431" s="239"/>
    </row>
    <row r="432" spans="1:7" ht="19.5" customHeight="1">
      <c r="A432" s="179"/>
      <c r="B432" s="185"/>
      <c r="C432" s="255"/>
      <c r="D432" s="252"/>
      <c r="E432" s="179"/>
      <c r="F432" s="263"/>
      <c r="G432" s="239"/>
    </row>
    <row r="433" spans="1:7" ht="19.5" customHeight="1">
      <c r="A433" s="179"/>
      <c r="B433" s="185"/>
      <c r="C433" s="255"/>
      <c r="D433" s="252"/>
      <c r="E433" s="179"/>
      <c r="F433" s="263"/>
      <c r="G433" s="239"/>
    </row>
    <row r="434" spans="1:7" ht="19.5" customHeight="1">
      <c r="A434" s="179"/>
      <c r="B434" s="185"/>
      <c r="C434" s="255"/>
      <c r="D434" s="252"/>
      <c r="E434" s="179"/>
      <c r="F434" s="263"/>
      <c r="G434" s="239"/>
    </row>
    <row r="435" spans="1:7" ht="19.5" customHeight="1">
      <c r="A435" s="179"/>
      <c r="B435" s="185"/>
      <c r="C435" s="255"/>
      <c r="D435" s="252"/>
      <c r="E435" s="179"/>
      <c r="F435" s="263"/>
      <c r="G435" s="239"/>
    </row>
    <row r="436" spans="1:7" ht="19.5" customHeight="1">
      <c r="A436" s="179"/>
      <c r="B436" s="185"/>
      <c r="C436" s="255"/>
      <c r="D436" s="252"/>
      <c r="E436" s="179"/>
      <c r="F436" s="263"/>
      <c r="G436" s="239"/>
    </row>
    <row r="437" spans="1:7" ht="19.5" customHeight="1">
      <c r="A437" s="179"/>
      <c r="B437" s="185"/>
      <c r="C437" s="255"/>
      <c r="D437" s="252"/>
      <c r="E437" s="179"/>
      <c r="F437" s="263"/>
      <c r="G437" s="239"/>
    </row>
    <row r="438" spans="1:7" ht="19.5" customHeight="1">
      <c r="A438" s="179"/>
      <c r="B438" s="185"/>
      <c r="C438" s="255"/>
      <c r="D438" s="252"/>
      <c r="E438" s="179"/>
      <c r="F438" s="263"/>
      <c r="G438" s="239"/>
    </row>
    <row r="439" spans="1:7" ht="19.5" customHeight="1">
      <c r="A439" s="179"/>
      <c r="B439" s="185"/>
      <c r="C439" s="255"/>
      <c r="D439" s="252"/>
      <c r="E439" s="179"/>
      <c r="F439" s="263"/>
      <c r="G439" s="239"/>
    </row>
    <row r="440" spans="1:7" ht="19.5" customHeight="1">
      <c r="A440" s="179"/>
      <c r="B440" s="185"/>
      <c r="C440" s="255"/>
      <c r="D440" s="252"/>
      <c r="E440" s="179"/>
      <c r="F440" s="263"/>
      <c r="G440" s="239"/>
    </row>
    <row r="441" spans="1:7" ht="19.5" customHeight="1">
      <c r="A441" s="179"/>
      <c r="B441" s="185"/>
      <c r="C441" s="255"/>
      <c r="D441" s="252"/>
      <c r="E441" s="179"/>
      <c r="F441" s="263"/>
      <c r="G441" s="239"/>
    </row>
    <row r="442" spans="1:7" ht="19.5" customHeight="1">
      <c r="A442" s="179"/>
      <c r="B442" s="185"/>
      <c r="C442" s="255"/>
      <c r="D442" s="252"/>
      <c r="E442" s="179"/>
      <c r="F442" s="263"/>
      <c r="G442" s="239"/>
    </row>
    <row r="443" spans="1:7" ht="19.5" customHeight="1">
      <c r="A443" s="179"/>
      <c r="B443" s="185"/>
      <c r="C443" s="255"/>
      <c r="D443" s="252"/>
      <c r="E443" s="179"/>
      <c r="F443" s="263"/>
      <c r="G443" s="239"/>
    </row>
    <row r="444" spans="1:7" ht="19.5" customHeight="1">
      <c r="A444" s="179"/>
      <c r="B444" s="185"/>
      <c r="C444" s="255"/>
      <c r="D444" s="252"/>
      <c r="E444" s="179"/>
      <c r="F444" s="263"/>
      <c r="G444" s="239"/>
    </row>
    <row r="445" spans="1:7" ht="19.5" customHeight="1">
      <c r="A445" s="179"/>
      <c r="B445" s="185"/>
      <c r="C445" s="255"/>
      <c r="D445" s="252"/>
      <c r="E445" s="179"/>
      <c r="F445" s="263"/>
      <c r="G445" s="239"/>
    </row>
    <row r="446" spans="1:7" ht="19.5" customHeight="1">
      <c r="A446" s="179"/>
      <c r="B446" s="185"/>
      <c r="C446" s="255"/>
      <c r="D446" s="252"/>
      <c r="E446" s="179"/>
      <c r="F446" s="263"/>
      <c r="G446" s="239"/>
    </row>
    <row r="447" spans="1:7" ht="19.5" customHeight="1">
      <c r="A447" s="179"/>
      <c r="B447" s="185"/>
      <c r="C447" s="255"/>
      <c r="D447" s="252"/>
      <c r="E447" s="179"/>
      <c r="F447" s="263"/>
      <c r="G447" s="239"/>
    </row>
    <row r="448" spans="1:7" ht="19.5" customHeight="1">
      <c r="A448" s="179"/>
      <c r="B448" s="185"/>
      <c r="C448" s="255"/>
      <c r="D448" s="252"/>
      <c r="E448" s="179"/>
      <c r="F448" s="263"/>
      <c r="G448" s="239"/>
    </row>
    <row r="449" spans="1:7" ht="19.5" customHeight="1">
      <c r="A449" s="179"/>
      <c r="B449" s="185"/>
      <c r="C449" s="255"/>
      <c r="D449" s="252"/>
      <c r="E449" s="179"/>
      <c r="F449" s="263"/>
      <c r="G449" s="239"/>
    </row>
    <row r="450" spans="1:7" ht="19.5" customHeight="1">
      <c r="A450" s="179"/>
      <c r="B450" s="185"/>
      <c r="C450" s="255"/>
      <c r="D450" s="252"/>
      <c r="E450" s="179"/>
      <c r="F450" s="263"/>
      <c r="G450" s="239"/>
    </row>
    <row r="451" spans="1:7" ht="19.5" customHeight="1">
      <c r="A451" s="179"/>
      <c r="B451" s="185"/>
      <c r="C451" s="255"/>
      <c r="D451" s="252"/>
      <c r="E451" s="179"/>
      <c r="F451" s="263"/>
      <c r="G451" s="239"/>
    </row>
    <row r="452" spans="1:7" ht="19.5" customHeight="1">
      <c r="A452" s="179"/>
      <c r="B452" s="185"/>
      <c r="C452" s="255"/>
      <c r="D452" s="252"/>
      <c r="E452" s="179"/>
      <c r="F452" s="263"/>
      <c r="G452" s="239"/>
    </row>
    <row r="453" spans="1:7" ht="19.5" customHeight="1">
      <c r="A453" s="179"/>
      <c r="B453" s="185"/>
      <c r="C453" s="255"/>
      <c r="D453" s="252"/>
      <c r="E453" s="179"/>
      <c r="F453" s="263"/>
      <c r="G453" s="239"/>
    </row>
    <row r="454" spans="1:7" ht="19.5" customHeight="1">
      <c r="A454" s="179"/>
      <c r="B454" s="185"/>
      <c r="C454" s="255"/>
      <c r="D454" s="252"/>
      <c r="E454" s="179"/>
      <c r="F454" s="263"/>
      <c r="G454" s="239"/>
    </row>
    <row r="455" spans="1:7" ht="19.5" customHeight="1">
      <c r="A455" s="179"/>
      <c r="B455" s="185"/>
      <c r="C455" s="255"/>
      <c r="D455" s="252"/>
      <c r="E455" s="179"/>
      <c r="F455" s="263"/>
      <c r="G455" s="239"/>
    </row>
    <row r="456" spans="1:7" ht="19.5" customHeight="1">
      <c r="A456" s="179"/>
      <c r="B456" s="185"/>
      <c r="C456" s="255"/>
      <c r="D456" s="252"/>
      <c r="E456" s="179"/>
      <c r="F456" s="263"/>
      <c r="G456" s="239"/>
    </row>
    <row r="457" spans="1:7" ht="19.5" customHeight="1">
      <c r="A457" s="179"/>
      <c r="B457" s="185"/>
      <c r="C457" s="255"/>
      <c r="D457" s="252"/>
      <c r="E457" s="179"/>
      <c r="F457" s="263"/>
      <c r="G457" s="239"/>
    </row>
    <row r="458" spans="1:7" ht="19.5" customHeight="1">
      <c r="A458" s="179"/>
      <c r="B458" s="185"/>
      <c r="C458" s="255"/>
      <c r="D458" s="252"/>
      <c r="E458" s="179"/>
      <c r="F458" s="263"/>
      <c r="G458" s="239"/>
    </row>
    <row r="459" spans="1:7" ht="19.5" customHeight="1">
      <c r="A459" s="179"/>
      <c r="B459" s="185"/>
      <c r="C459" s="255"/>
      <c r="D459" s="252"/>
      <c r="E459" s="179"/>
      <c r="F459" s="263"/>
      <c r="G459" s="239"/>
    </row>
    <row r="460" spans="1:7" ht="19.5" customHeight="1">
      <c r="A460" s="179"/>
      <c r="B460" s="185"/>
      <c r="C460" s="255"/>
      <c r="D460" s="252"/>
      <c r="E460" s="179"/>
      <c r="F460" s="263"/>
      <c r="G460" s="239"/>
    </row>
    <row r="461" spans="1:7" ht="19.5" customHeight="1">
      <c r="A461" s="179"/>
      <c r="B461" s="185"/>
      <c r="C461" s="255"/>
      <c r="D461" s="252"/>
      <c r="E461" s="179"/>
      <c r="F461" s="263"/>
      <c r="G461" s="239"/>
    </row>
    <row r="462" spans="1:7" ht="19.5" customHeight="1">
      <c r="A462" s="179"/>
      <c r="B462" s="185"/>
      <c r="C462" s="255"/>
      <c r="D462" s="252"/>
      <c r="E462" s="179"/>
      <c r="F462" s="263"/>
      <c r="G462" s="239"/>
    </row>
    <row r="463" spans="1:7" ht="19.5" customHeight="1">
      <c r="A463" s="179"/>
      <c r="B463" s="185"/>
      <c r="C463" s="255"/>
      <c r="D463" s="252"/>
      <c r="E463" s="179"/>
      <c r="F463" s="263"/>
      <c r="G463" s="239"/>
    </row>
    <row r="464" spans="1:7" ht="19.5" customHeight="1">
      <c r="A464" s="179"/>
      <c r="B464" s="185"/>
      <c r="C464" s="255"/>
      <c r="D464" s="252"/>
      <c r="E464" s="179"/>
      <c r="F464" s="263"/>
      <c r="G464" s="239"/>
    </row>
    <row r="465" spans="1:7" ht="19.5" customHeight="1">
      <c r="A465" s="179"/>
      <c r="B465" s="185"/>
      <c r="C465" s="255"/>
      <c r="D465" s="252"/>
      <c r="E465" s="179"/>
      <c r="F465" s="263"/>
      <c r="G465" s="239"/>
    </row>
    <row r="466" spans="1:7" ht="19.5" customHeight="1">
      <c r="A466" s="179"/>
      <c r="B466" s="185"/>
      <c r="C466" s="255"/>
      <c r="D466" s="252"/>
      <c r="E466" s="179"/>
      <c r="F466" s="263"/>
      <c r="G466" s="239"/>
    </row>
    <row r="467" spans="1:7" ht="19.5" customHeight="1">
      <c r="A467" s="179"/>
      <c r="B467" s="185"/>
      <c r="C467" s="255"/>
      <c r="D467" s="252"/>
      <c r="E467" s="179"/>
      <c r="F467" s="263"/>
      <c r="G467" s="239"/>
    </row>
    <row r="468" spans="1:7" ht="19.5" customHeight="1">
      <c r="A468" s="179"/>
      <c r="B468" s="185"/>
      <c r="C468" s="255"/>
      <c r="D468" s="252"/>
      <c r="E468" s="179"/>
      <c r="F468" s="263"/>
      <c r="G468" s="239"/>
    </row>
    <row r="469" spans="1:7" ht="19.5" customHeight="1">
      <c r="A469" s="179"/>
      <c r="B469" s="185"/>
      <c r="C469" s="255"/>
      <c r="D469" s="252"/>
      <c r="E469" s="179"/>
      <c r="F469" s="263"/>
      <c r="G469" s="239"/>
    </row>
    <row r="470" spans="1:7" ht="19.5" customHeight="1">
      <c r="A470" s="179"/>
      <c r="B470" s="185"/>
      <c r="C470" s="255"/>
      <c r="D470" s="252"/>
      <c r="E470" s="179"/>
      <c r="F470" s="263"/>
      <c r="G470" s="239"/>
    </row>
    <row r="471" spans="1:7" ht="19.5" customHeight="1">
      <c r="A471" s="179"/>
      <c r="B471" s="185"/>
      <c r="C471" s="255"/>
      <c r="D471" s="252"/>
      <c r="E471" s="179"/>
      <c r="F471" s="263"/>
      <c r="G471" s="239"/>
    </row>
    <row r="472" spans="1:7" ht="19.5" customHeight="1">
      <c r="A472" s="179"/>
      <c r="B472" s="185"/>
      <c r="C472" s="255"/>
      <c r="D472" s="252"/>
      <c r="E472" s="179"/>
      <c r="F472" s="263"/>
      <c r="G472" s="239"/>
    </row>
    <row r="473" spans="1:7" ht="19.5" customHeight="1">
      <c r="A473" s="179"/>
      <c r="B473" s="185"/>
      <c r="C473" s="255"/>
      <c r="D473" s="252"/>
      <c r="E473" s="179"/>
      <c r="F473" s="263"/>
      <c r="G473" s="239"/>
    </row>
    <row r="474" spans="1:7" ht="19.5" customHeight="1">
      <c r="A474" s="179"/>
      <c r="B474" s="185"/>
      <c r="C474" s="255"/>
      <c r="D474" s="252"/>
      <c r="E474" s="179"/>
      <c r="F474" s="263"/>
      <c r="G474" s="239"/>
    </row>
    <row r="475" spans="1:7" ht="19.5" customHeight="1">
      <c r="A475" s="179"/>
      <c r="B475" s="185"/>
      <c r="C475" s="255"/>
      <c r="D475" s="252"/>
      <c r="E475" s="179"/>
      <c r="F475" s="263"/>
      <c r="G475" s="239"/>
    </row>
    <row r="476" spans="1:7" ht="19.5" customHeight="1">
      <c r="A476" s="179"/>
      <c r="B476" s="185"/>
      <c r="C476" s="255"/>
      <c r="D476" s="252"/>
      <c r="E476" s="179"/>
      <c r="F476" s="263"/>
      <c r="G476" s="239"/>
    </row>
    <row r="477" spans="1:7" ht="19.5" customHeight="1">
      <c r="A477" s="179"/>
      <c r="B477" s="185"/>
      <c r="C477" s="255"/>
      <c r="D477" s="252"/>
      <c r="E477" s="179"/>
      <c r="F477" s="263"/>
      <c r="G477" s="239"/>
    </row>
    <row r="478" spans="1:7" ht="19.5" customHeight="1">
      <c r="A478" s="179"/>
      <c r="B478" s="185"/>
      <c r="C478" s="255"/>
      <c r="D478" s="252"/>
      <c r="E478" s="179"/>
      <c r="F478" s="263"/>
      <c r="G478" s="239"/>
    </row>
    <row r="479" spans="1:7" ht="19.5" customHeight="1">
      <c r="A479" s="179"/>
      <c r="B479" s="185"/>
      <c r="C479" s="255"/>
      <c r="D479" s="252"/>
      <c r="E479" s="179"/>
      <c r="F479" s="263"/>
      <c r="G479" s="239"/>
    </row>
    <row r="480" spans="1:7" ht="19.5" customHeight="1">
      <c r="A480" s="179"/>
      <c r="B480" s="185"/>
      <c r="C480" s="255"/>
      <c r="D480" s="252"/>
      <c r="E480" s="179"/>
      <c r="F480" s="263"/>
      <c r="G480" s="239"/>
    </row>
    <row r="481" spans="1:7" ht="19.5" customHeight="1">
      <c r="A481" s="179"/>
      <c r="B481" s="185"/>
      <c r="C481" s="255"/>
      <c r="D481" s="252"/>
      <c r="E481" s="179"/>
      <c r="F481" s="263"/>
      <c r="G481" s="239"/>
    </row>
    <row r="482" spans="1:7" ht="19.5" customHeight="1">
      <c r="A482" s="179"/>
      <c r="B482" s="185"/>
      <c r="C482" s="255"/>
      <c r="D482" s="252"/>
      <c r="E482" s="179"/>
      <c r="F482" s="263"/>
      <c r="G482" s="239"/>
    </row>
    <row r="483" spans="1:7" ht="19.5" customHeight="1">
      <c r="A483" s="179"/>
      <c r="B483" s="185"/>
      <c r="C483" s="255"/>
      <c r="D483" s="252"/>
      <c r="E483" s="179"/>
      <c r="F483" s="263"/>
      <c r="G483" s="239"/>
    </row>
    <row r="484" spans="1:7" ht="19.5" customHeight="1">
      <c r="A484" s="179"/>
      <c r="B484" s="185"/>
      <c r="C484" s="255"/>
      <c r="D484" s="252"/>
      <c r="E484" s="179"/>
      <c r="F484" s="263"/>
      <c r="G484" s="239"/>
    </row>
    <row r="485" spans="1:7" ht="19.5" customHeight="1">
      <c r="A485" s="179"/>
      <c r="B485" s="185"/>
      <c r="C485" s="255"/>
      <c r="D485" s="252"/>
      <c r="E485" s="179"/>
      <c r="F485" s="263"/>
      <c r="G485" s="239"/>
    </row>
    <row r="486" spans="1:7" ht="19.5" customHeight="1">
      <c r="A486" s="179"/>
      <c r="B486" s="185"/>
      <c r="C486" s="255"/>
      <c r="D486" s="252"/>
      <c r="E486" s="179"/>
      <c r="F486" s="263"/>
      <c r="G486" s="239"/>
    </row>
    <row r="487" spans="1:7" ht="19.5" customHeight="1">
      <c r="A487" s="179"/>
      <c r="B487" s="185"/>
      <c r="C487" s="255"/>
      <c r="D487" s="252"/>
      <c r="E487" s="179"/>
      <c r="F487" s="263"/>
      <c r="G487" s="239"/>
    </row>
    <row r="488" spans="1:7" ht="19.5" customHeight="1">
      <c r="A488" s="179"/>
      <c r="B488" s="185"/>
      <c r="C488" s="255"/>
      <c r="D488" s="252"/>
      <c r="E488" s="179"/>
      <c r="F488" s="263"/>
      <c r="G488" s="239"/>
    </row>
    <row r="489" spans="1:7" ht="19.5" customHeight="1">
      <c r="A489" s="179"/>
      <c r="B489" s="185"/>
      <c r="C489" s="255"/>
      <c r="D489" s="252"/>
      <c r="E489" s="179"/>
      <c r="F489" s="263"/>
      <c r="G489" s="239"/>
    </row>
    <row r="490" spans="1:7" ht="19.5" customHeight="1">
      <c r="A490" s="179"/>
      <c r="B490" s="185"/>
      <c r="C490" s="255"/>
      <c r="D490" s="252"/>
      <c r="E490" s="179"/>
      <c r="F490" s="263"/>
      <c r="G490" s="239"/>
    </row>
    <row r="491" spans="1:7" ht="19.5" customHeight="1">
      <c r="A491" s="179"/>
      <c r="B491" s="185"/>
      <c r="C491" s="255"/>
      <c r="D491" s="252"/>
      <c r="E491" s="179"/>
      <c r="F491" s="263"/>
      <c r="G491" s="239"/>
    </row>
    <row r="492" spans="1:7" ht="19.5" customHeight="1">
      <c r="A492" s="179"/>
      <c r="B492" s="185"/>
      <c r="C492" s="255"/>
      <c r="D492" s="252"/>
      <c r="E492" s="179"/>
      <c r="F492" s="263"/>
      <c r="G492" s="239"/>
    </row>
    <row r="493" spans="1:7" ht="19.5" customHeight="1">
      <c r="A493" s="179"/>
      <c r="B493" s="185"/>
      <c r="C493" s="255"/>
      <c r="D493" s="252"/>
      <c r="E493" s="179"/>
      <c r="F493" s="263"/>
      <c r="G493" s="239"/>
    </row>
    <row r="494" spans="1:7" ht="19.5" customHeight="1">
      <c r="A494" s="179"/>
      <c r="B494" s="185"/>
      <c r="C494" s="255"/>
      <c r="D494" s="252"/>
      <c r="E494" s="179"/>
      <c r="F494" s="263"/>
      <c r="G494" s="239"/>
    </row>
    <row r="495" spans="1:7" ht="19.5" customHeight="1">
      <c r="A495" s="179"/>
      <c r="B495" s="185"/>
      <c r="C495" s="255"/>
      <c r="D495" s="252"/>
      <c r="E495" s="179"/>
      <c r="F495" s="263"/>
      <c r="G495" s="239"/>
    </row>
    <row r="496" spans="1:7" ht="19.5" customHeight="1">
      <c r="A496" s="179"/>
      <c r="B496" s="185"/>
      <c r="C496" s="255"/>
      <c r="D496" s="252"/>
      <c r="E496" s="179"/>
      <c r="F496" s="263"/>
      <c r="G496" s="239"/>
    </row>
    <row r="497" spans="1:7" ht="19.5" customHeight="1">
      <c r="A497" s="179"/>
      <c r="B497" s="185"/>
      <c r="C497" s="255"/>
      <c r="D497" s="252"/>
      <c r="E497" s="179"/>
      <c r="F497" s="263"/>
      <c r="G497" s="239"/>
    </row>
    <row r="498" spans="1:7" ht="19.5" customHeight="1">
      <c r="A498" s="179"/>
      <c r="B498" s="185"/>
      <c r="C498" s="255"/>
      <c r="D498" s="252"/>
      <c r="E498" s="179"/>
      <c r="F498" s="263"/>
      <c r="G498" s="239"/>
    </row>
    <row r="499" spans="1:7" ht="19.5" customHeight="1">
      <c r="A499" s="179"/>
      <c r="B499" s="185"/>
      <c r="C499" s="255"/>
      <c r="D499" s="252"/>
      <c r="E499" s="179"/>
      <c r="F499" s="263"/>
      <c r="G499" s="239"/>
    </row>
    <row r="500" spans="1:7" ht="19.5" customHeight="1">
      <c r="A500" s="179"/>
      <c r="B500" s="185"/>
      <c r="C500" s="255"/>
      <c r="D500" s="252"/>
      <c r="E500" s="179"/>
      <c r="F500" s="263"/>
      <c r="G500" s="239"/>
    </row>
    <row r="501" spans="1:7" ht="19.5" customHeight="1">
      <c r="A501" s="179"/>
      <c r="B501" s="185"/>
      <c r="C501" s="255"/>
      <c r="D501" s="252"/>
      <c r="E501" s="179"/>
      <c r="F501" s="263"/>
      <c r="G501" s="239"/>
    </row>
    <row r="502" spans="1:7" ht="19.5" customHeight="1">
      <c r="A502" s="179"/>
      <c r="B502" s="185"/>
      <c r="C502" s="255"/>
      <c r="D502" s="252"/>
      <c r="E502" s="179"/>
      <c r="F502" s="263"/>
      <c r="G502" s="239"/>
    </row>
    <row r="503" spans="1:7" ht="19.5" customHeight="1">
      <c r="A503" s="179"/>
      <c r="B503" s="185"/>
      <c r="C503" s="255"/>
      <c r="D503" s="252"/>
      <c r="E503" s="179"/>
      <c r="F503" s="263"/>
      <c r="G503" s="239"/>
    </row>
    <row r="504" spans="1:7" ht="19.5" customHeight="1">
      <c r="A504" s="179"/>
      <c r="B504" s="185"/>
      <c r="C504" s="255"/>
      <c r="D504" s="252"/>
      <c r="E504" s="179"/>
      <c r="F504" s="263"/>
      <c r="G504" s="239"/>
    </row>
    <row r="505" spans="1:7" ht="19.5" customHeight="1">
      <c r="A505" s="179"/>
      <c r="B505" s="185"/>
      <c r="C505" s="255"/>
      <c r="D505" s="252"/>
      <c r="E505" s="179"/>
      <c r="F505" s="263"/>
      <c r="G505" s="239"/>
    </row>
    <row r="506" spans="1:7" ht="19.5" customHeight="1">
      <c r="A506" s="179"/>
      <c r="B506" s="185"/>
      <c r="C506" s="255"/>
      <c r="D506" s="252"/>
      <c r="E506" s="179"/>
      <c r="F506" s="263"/>
      <c r="G506" s="239"/>
    </row>
    <row r="507" spans="1:7" ht="19.5" customHeight="1">
      <c r="A507" s="179"/>
      <c r="B507" s="185"/>
      <c r="C507" s="255"/>
      <c r="D507" s="252"/>
      <c r="E507" s="179"/>
      <c r="F507" s="263"/>
      <c r="G507" s="239"/>
    </row>
    <row r="508" spans="1:7" ht="19.5" customHeight="1">
      <c r="A508" s="179"/>
      <c r="B508" s="185"/>
      <c r="C508" s="255"/>
      <c r="D508" s="252"/>
      <c r="E508" s="179"/>
      <c r="F508" s="263"/>
      <c r="G508" s="239"/>
    </row>
    <row r="509" spans="1:7" ht="19.5" customHeight="1">
      <c r="A509" s="179"/>
      <c r="B509" s="185"/>
      <c r="C509" s="255"/>
      <c r="D509" s="252"/>
      <c r="E509" s="179"/>
      <c r="F509" s="263"/>
      <c r="G509" s="239"/>
    </row>
    <row r="510" spans="1:7" ht="19.5" customHeight="1">
      <c r="A510" s="179"/>
      <c r="B510" s="185"/>
      <c r="C510" s="255"/>
      <c r="D510" s="252"/>
      <c r="E510" s="179"/>
      <c r="F510" s="263"/>
      <c r="G510" s="239"/>
    </row>
    <row r="511" spans="1:7" ht="19.5" customHeight="1">
      <c r="A511" s="179"/>
      <c r="B511" s="185"/>
      <c r="C511" s="255"/>
      <c r="D511" s="252"/>
      <c r="E511" s="179"/>
      <c r="F511" s="263"/>
      <c r="G511" s="239"/>
    </row>
    <row r="512" spans="1:7" ht="19.5" customHeight="1">
      <c r="A512" s="179"/>
      <c r="B512" s="185"/>
      <c r="C512" s="255"/>
      <c r="D512" s="252"/>
      <c r="E512" s="179"/>
      <c r="F512" s="263"/>
      <c r="G512" s="239"/>
    </row>
    <row r="513" spans="1:7" ht="19.5" customHeight="1">
      <c r="A513" s="179"/>
      <c r="B513" s="185"/>
      <c r="C513" s="255"/>
      <c r="D513" s="252"/>
      <c r="E513" s="179"/>
      <c r="F513" s="263"/>
      <c r="G513" s="239"/>
    </row>
    <row r="514" spans="1:7" ht="19.5" customHeight="1">
      <c r="A514" s="179"/>
      <c r="B514" s="185"/>
      <c r="C514" s="255"/>
      <c r="D514" s="252"/>
      <c r="E514" s="179"/>
      <c r="F514" s="263"/>
      <c r="G514" s="239"/>
    </row>
    <row r="515" spans="1:7" ht="19.5" customHeight="1">
      <c r="A515" s="179"/>
      <c r="B515" s="185"/>
      <c r="C515" s="255"/>
      <c r="D515" s="252"/>
      <c r="E515" s="179"/>
      <c r="F515" s="263"/>
      <c r="G515" s="239"/>
    </row>
    <row r="516" spans="1:7" ht="19.5" customHeight="1">
      <c r="A516" s="179"/>
      <c r="B516" s="185"/>
      <c r="C516" s="255"/>
      <c r="D516" s="252"/>
      <c r="E516" s="179"/>
      <c r="F516" s="263"/>
      <c r="G516" s="239"/>
    </row>
    <row r="517" spans="1:7" ht="19.5" customHeight="1">
      <c r="A517" s="179"/>
      <c r="B517" s="185"/>
      <c r="C517" s="255"/>
      <c r="D517" s="252"/>
      <c r="E517" s="179"/>
      <c r="F517" s="263"/>
      <c r="G517" s="239"/>
    </row>
    <row r="518" spans="1:7" ht="19.5" customHeight="1">
      <c r="A518" s="179"/>
      <c r="B518" s="185"/>
      <c r="C518" s="255"/>
      <c r="D518" s="252"/>
      <c r="E518" s="179"/>
      <c r="F518" s="263"/>
      <c r="G518" s="239"/>
    </row>
    <row r="519" spans="1:7" ht="19.5" customHeight="1">
      <c r="A519" s="179"/>
      <c r="B519" s="185"/>
      <c r="C519" s="255"/>
      <c r="D519" s="252"/>
      <c r="E519" s="179"/>
      <c r="F519" s="263"/>
      <c r="G519" s="239"/>
    </row>
    <row r="520" spans="1:7" ht="19.5" customHeight="1">
      <c r="A520" s="179"/>
      <c r="B520" s="185"/>
      <c r="C520" s="255"/>
      <c r="D520" s="252"/>
      <c r="E520" s="179"/>
      <c r="F520" s="263"/>
      <c r="G520" s="239"/>
    </row>
    <row r="521" spans="1:7" ht="19.5" customHeight="1">
      <c r="A521" s="179"/>
      <c r="B521" s="185"/>
      <c r="C521" s="255"/>
      <c r="D521" s="252"/>
      <c r="E521" s="179"/>
      <c r="F521" s="263"/>
      <c r="G521" s="239"/>
    </row>
    <row r="522" spans="1:7" ht="19.5" customHeight="1">
      <c r="A522" s="179"/>
      <c r="B522" s="185"/>
      <c r="C522" s="255"/>
      <c r="D522" s="252"/>
      <c r="E522" s="179"/>
      <c r="F522" s="263"/>
      <c r="G522" s="239"/>
    </row>
    <row r="523" spans="1:7" ht="19.5" customHeight="1">
      <c r="A523" s="179"/>
      <c r="B523" s="185"/>
      <c r="C523" s="255"/>
      <c r="D523" s="252"/>
      <c r="E523" s="179"/>
      <c r="F523" s="263"/>
      <c r="G523" s="239"/>
    </row>
    <row r="524" spans="1:7" ht="19.5" customHeight="1">
      <c r="A524" s="179"/>
      <c r="B524" s="185"/>
      <c r="C524" s="255"/>
      <c r="D524" s="252"/>
      <c r="E524" s="179"/>
      <c r="F524" s="263"/>
      <c r="G524" s="239"/>
    </row>
    <row r="525" spans="1:7" ht="19.5" customHeight="1">
      <c r="A525" s="179"/>
      <c r="B525" s="185"/>
      <c r="C525" s="255"/>
      <c r="D525" s="252"/>
      <c r="E525" s="179"/>
      <c r="F525" s="263"/>
      <c r="G525" s="239"/>
    </row>
    <row r="526" spans="1:7" ht="19.5" customHeight="1">
      <c r="A526" s="179"/>
      <c r="B526" s="185"/>
      <c r="C526" s="255"/>
      <c r="D526" s="252"/>
      <c r="E526" s="179"/>
      <c r="F526" s="263"/>
      <c r="G526" s="239"/>
    </row>
    <row r="527" spans="1:7" ht="19.5" customHeight="1">
      <c r="A527" s="179"/>
      <c r="B527" s="185"/>
      <c r="C527" s="255"/>
      <c r="D527" s="252"/>
      <c r="E527" s="179"/>
      <c r="F527" s="263"/>
      <c r="G527" s="239"/>
    </row>
    <row r="528" spans="1:7" ht="19.5" customHeight="1">
      <c r="A528" s="179"/>
      <c r="B528" s="185"/>
      <c r="C528" s="255"/>
      <c r="D528" s="252"/>
      <c r="E528" s="179"/>
      <c r="F528" s="263"/>
      <c r="G528" s="239"/>
    </row>
    <row r="529" spans="1:7" ht="19.5" customHeight="1">
      <c r="A529" s="179"/>
      <c r="B529" s="185"/>
      <c r="C529" s="255"/>
      <c r="D529" s="252"/>
      <c r="E529" s="179"/>
      <c r="F529" s="263"/>
      <c r="G529" s="239"/>
    </row>
    <row r="530" spans="1:7" ht="19.5" customHeight="1">
      <c r="A530" s="179"/>
      <c r="B530" s="185"/>
      <c r="C530" s="255"/>
      <c r="D530" s="252"/>
      <c r="E530" s="179"/>
      <c r="F530" s="263"/>
      <c r="G530" s="239"/>
    </row>
    <row r="531" spans="1:7" ht="19.5" customHeight="1">
      <c r="A531" s="179"/>
      <c r="B531" s="185"/>
      <c r="C531" s="255"/>
      <c r="D531" s="252"/>
      <c r="E531" s="179"/>
      <c r="F531" s="263"/>
      <c r="G531" s="239"/>
    </row>
    <row r="532" spans="1:7" ht="19.5" customHeight="1">
      <c r="A532" s="179"/>
      <c r="B532" s="185"/>
      <c r="C532" s="255"/>
      <c r="D532" s="252"/>
      <c r="E532" s="179"/>
      <c r="F532" s="263"/>
      <c r="G532" s="239"/>
    </row>
    <row r="533" spans="1:7" ht="19.5" customHeight="1">
      <c r="A533" s="179"/>
      <c r="B533" s="185"/>
      <c r="C533" s="255"/>
      <c r="D533" s="252"/>
      <c r="E533" s="179"/>
      <c r="F533" s="263"/>
      <c r="G533" s="239"/>
    </row>
    <row r="534" spans="1:7" ht="19.5" customHeight="1">
      <c r="A534" s="179"/>
      <c r="B534" s="185"/>
      <c r="C534" s="255"/>
      <c r="D534" s="252"/>
      <c r="E534" s="179"/>
      <c r="F534" s="263"/>
      <c r="G534" s="239"/>
    </row>
    <row r="535" spans="1:7" ht="19.5" customHeight="1">
      <c r="A535" s="179"/>
      <c r="B535" s="185"/>
      <c r="C535" s="255"/>
      <c r="D535" s="252"/>
      <c r="E535" s="179"/>
      <c r="F535" s="263"/>
      <c r="G535" s="239"/>
    </row>
    <row r="536" spans="1:7" ht="19.5" customHeight="1">
      <c r="A536" s="179"/>
      <c r="B536" s="185"/>
      <c r="C536" s="255"/>
      <c r="D536" s="252"/>
      <c r="E536" s="179"/>
      <c r="F536" s="263"/>
      <c r="G536" s="239"/>
    </row>
    <row r="537" spans="1:7" ht="19.5" customHeight="1">
      <c r="A537" s="179"/>
      <c r="B537" s="185"/>
      <c r="C537" s="255"/>
      <c r="D537" s="252"/>
      <c r="E537" s="179"/>
      <c r="F537" s="263"/>
      <c r="G537" s="239"/>
    </row>
    <row r="538" spans="1:7" ht="19.5" customHeight="1">
      <c r="A538" s="179"/>
      <c r="B538" s="185"/>
      <c r="C538" s="255"/>
      <c r="D538" s="252"/>
      <c r="E538" s="179"/>
      <c r="F538" s="263"/>
      <c r="G538" s="239"/>
    </row>
    <row r="539" spans="1:7" ht="19.5" customHeight="1">
      <c r="A539" s="179"/>
      <c r="B539" s="185"/>
      <c r="C539" s="255"/>
      <c r="D539" s="252"/>
      <c r="E539" s="179"/>
      <c r="F539" s="263"/>
      <c r="G539" s="239"/>
    </row>
    <row r="540" spans="1:7" ht="19.5" customHeight="1">
      <c r="A540" s="179"/>
      <c r="B540" s="185"/>
      <c r="C540" s="255"/>
      <c r="D540" s="252"/>
      <c r="E540" s="179"/>
      <c r="F540" s="263"/>
      <c r="G540" s="239"/>
    </row>
    <row r="541" spans="1:7" ht="19.5" customHeight="1">
      <c r="A541" s="179"/>
      <c r="B541" s="185"/>
      <c r="C541" s="255"/>
      <c r="D541" s="252"/>
      <c r="E541" s="179"/>
      <c r="F541" s="263"/>
      <c r="G541" s="239"/>
    </row>
    <row r="542" spans="1:7" ht="19.5" customHeight="1">
      <c r="A542" s="179"/>
      <c r="B542" s="185"/>
      <c r="C542" s="255"/>
      <c r="D542" s="252"/>
      <c r="E542" s="179"/>
      <c r="F542" s="263"/>
      <c r="G542" s="239"/>
    </row>
    <row r="543" spans="1:7" ht="19.5" customHeight="1">
      <c r="A543" s="179"/>
      <c r="B543" s="185"/>
      <c r="C543" s="255"/>
      <c r="D543" s="252"/>
      <c r="E543" s="179"/>
      <c r="F543" s="263"/>
      <c r="G543" s="239"/>
    </row>
    <row r="544" spans="1:7" ht="19.5" customHeight="1">
      <c r="A544" s="179"/>
      <c r="B544" s="185"/>
      <c r="C544" s="255"/>
      <c r="D544" s="252"/>
      <c r="E544" s="179"/>
      <c r="F544" s="263"/>
      <c r="G544" s="239"/>
    </row>
    <row r="545" spans="1:7" ht="19.5" customHeight="1">
      <c r="A545" s="179"/>
      <c r="B545" s="185"/>
      <c r="C545" s="255"/>
      <c r="D545" s="252"/>
      <c r="E545" s="179"/>
      <c r="F545" s="263"/>
      <c r="G545" s="239"/>
    </row>
    <row r="546" spans="1:7" ht="19.5" customHeight="1">
      <c r="A546" s="179"/>
      <c r="B546" s="185"/>
      <c r="C546" s="255"/>
      <c r="D546" s="252"/>
      <c r="E546" s="179"/>
      <c r="F546" s="263"/>
      <c r="G546" s="239"/>
    </row>
    <row r="547" spans="1:7" ht="19.5" customHeight="1">
      <c r="A547" s="179"/>
      <c r="B547" s="185"/>
      <c r="C547" s="255"/>
      <c r="D547" s="252"/>
      <c r="E547" s="179"/>
      <c r="F547" s="263"/>
      <c r="G547" s="239"/>
    </row>
    <row r="548" spans="1:7" ht="19.5" customHeight="1">
      <c r="A548" s="179"/>
      <c r="B548" s="185"/>
      <c r="C548" s="255"/>
      <c r="D548" s="252"/>
      <c r="E548" s="179"/>
      <c r="F548" s="263"/>
      <c r="G548" s="239"/>
    </row>
    <row r="549" spans="1:7" ht="19.5" customHeight="1">
      <c r="A549" s="179"/>
      <c r="B549" s="185"/>
      <c r="C549" s="255"/>
      <c r="D549" s="252"/>
      <c r="E549" s="179"/>
      <c r="F549" s="263"/>
      <c r="G549" s="239"/>
    </row>
    <row r="550" spans="1:7" ht="19.5" customHeight="1">
      <c r="A550" s="179"/>
      <c r="B550" s="185"/>
      <c r="C550" s="255"/>
      <c r="D550" s="252"/>
      <c r="E550" s="179"/>
      <c r="F550" s="263"/>
      <c r="G550" s="239"/>
    </row>
    <row r="551" spans="1:7" ht="19.5" customHeight="1">
      <c r="A551" s="179"/>
      <c r="B551" s="185"/>
      <c r="C551" s="255"/>
      <c r="D551" s="252"/>
      <c r="E551" s="179"/>
      <c r="F551" s="263"/>
      <c r="G551" s="239"/>
    </row>
    <row r="552" spans="1:7" ht="19.5" customHeight="1">
      <c r="A552" s="179"/>
      <c r="B552" s="185"/>
      <c r="C552" s="255"/>
      <c r="D552" s="252"/>
      <c r="E552" s="179"/>
      <c r="F552" s="263"/>
      <c r="G552" s="239"/>
    </row>
    <row r="553" spans="1:7" ht="19.5" customHeight="1">
      <c r="A553" s="179"/>
      <c r="B553" s="185"/>
      <c r="C553" s="255"/>
      <c r="D553" s="252"/>
      <c r="E553" s="179"/>
      <c r="F553" s="263"/>
      <c r="G553" s="239"/>
    </row>
    <row r="554" spans="1:7" ht="19.5" customHeight="1">
      <c r="A554" s="179"/>
      <c r="B554" s="185"/>
      <c r="C554" s="255"/>
      <c r="D554" s="252"/>
      <c r="E554" s="179"/>
      <c r="F554" s="263"/>
      <c r="G554" s="239"/>
    </row>
    <row r="555" spans="1:7" ht="19.5" customHeight="1">
      <c r="A555" s="179"/>
      <c r="B555" s="185"/>
      <c r="C555" s="255"/>
      <c r="D555" s="252"/>
      <c r="E555" s="179"/>
      <c r="F555" s="263"/>
      <c r="G555" s="239"/>
    </row>
    <row r="556" spans="1:7" ht="19.5" customHeight="1">
      <c r="A556" s="179"/>
      <c r="B556" s="185"/>
      <c r="C556" s="255"/>
      <c r="D556" s="252"/>
      <c r="E556" s="179"/>
      <c r="F556" s="263"/>
      <c r="G556" s="239"/>
    </row>
    <row r="557" spans="1:7" ht="19.5" customHeight="1">
      <c r="A557" s="179"/>
      <c r="B557" s="185"/>
      <c r="C557" s="255"/>
      <c r="D557" s="252"/>
      <c r="E557" s="179"/>
      <c r="F557" s="263"/>
      <c r="G557" s="239"/>
    </row>
    <row r="558" spans="1:7" ht="19.5" customHeight="1">
      <c r="A558" s="179"/>
      <c r="B558" s="185"/>
      <c r="C558" s="255"/>
      <c r="D558" s="252"/>
      <c r="E558" s="179"/>
      <c r="F558" s="263"/>
      <c r="G558" s="239"/>
    </row>
    <row r="559" spans="1:7" ht="19.5" customHeight="1">
      <c r="A559" s="179"/>
      <c r="B559" s="185"/>
      <c r="C559" s="255"/>
      <c r="D559" s="252"/>
      <c r="E559" s="179"/>
      <c r="F559" s="263"/>
      <c r="G559" s="239"/>
    </row>
    <row r="560" spans="1:7" ht="19.5" customHeight="1">
      <c r="A560" s="179"/>
      <c r="B560" s="185"/>
      <c r="C560" s="255"/>
      <c r="D560" s="252"/>
      <c r="E560" s="179"/>
      <c r="F560" s="263"/>
      <c r="G560" s="239"/>
    </row>
    <row r="561" spans="1:7" ht="19.5" customHeight="1">
      <c r="A561" s="179"/>
      <c r="B561" s="185"/>
      <c r="C561" s="255"/>
      <c r="D561" s="252"/>
      <c r="E561" s="179"/>
      <c r="F561" s="263"/>
      <c r="G561" s="239"/>
    </row>
    <row r="562" spans="1:7" ht="19.5" customHeight="1">
      <c r="A562" s="179"/>
      <c r="B562" s="185"/>
      <c r="C562" s="255"/>
      <c r="D562" s="252"/>
      <c r="E562" s="179"/>
      <c r="F562" s="263"/>
      <c r="G562" s="239"/>
    </row>
    <row r="563" spans="1:7" ht="19.5" customHeight="1">
      <c r="A563" s="179"/>
      <c r="B563" s="185"/>
      <c r="C563" s="255"/>
      <c r="D563" s="252"/>
      <c r="E563" s="179"/>
      <c r="F563" s="263"/>
      <c r="G563" s="239"/>
    </row>
    <row r="564" spans="1:7" ht="19.5" customHeight="1">
      <c r="A564" s="179"/>
      <c r="B564" s="185"/>
      <c r="C564" s="255"/>
      <c r="D564" s="252"/>
      <c r="E564" s="179"/>
      <c r="F564" s="263"/>
      <c r="G564" s="239"/>
    </row>
    <row r="565" spans="1:7" ht="19.5" customHeight="1">
      <c r="A565" s="179"/>
      <c r="B565" s="185"/>
      <c r="C565" s="255"/>
      <c r="D565" s="252"/>
      <c r="E565" s="179"/>
      <c r="F565" s="263"/>
      <c r="G565" s="239"/>
    </row>
    <row r="566" spans="1:7" ht="19.5" customHeight="1">
      <c r="A566" s="179"/>
      <c r="B566" s="185"/>
      <c r="C566" s="255"/>
      <c r="D566" s="252"/>
      <c r="E566" s="179"/>
      <c r="F566" s="263"/>
      <c r="G566" s="239"/>
    </row>
    <row r="567" spans="1:7" ht="19.5" customHeight="1">
      <c r="A567" s="179"/>
      <c r="B567" s="185"/>
      <c r="C567" s="255"/>
      <c r="D567" s="252"/>
      <c r="E567" s="179"/>
      <c r="F567" s="263"/>
      <c r="G567" s="239"/>
    </row>
    <row r="568" spans="1:7" ht="19.5" customHeight="1">
      <c r="A568" s="179"/>
      <c r="B568" s="185"/>
      <c r="C568" s="255"/>
      <c r="D568" s="252"/>
      <c r="E568" s="179"/>
      <c r="F568" s="263"/>
      <c r="G568" s="239"/>
    </row>
    <row r="569" spans="1:7" ht="19.5" customHeight="1">
      <c r="A569" s="179"/>
      <c r="B569" s="185"/>
      <c r="C569" s="255"/>
      <c r="D569" s="252"/>
      <c r="E569" s="179"/>
      <c r="F569" s="263"/>
      <c r="G569" s="239"/>
    </row>
    <row r="570" spans="1:7" ht="19.5" customHeight="1">
      <c r="A570" s="179"/>
      <c r="B570" s="185"/>
      <c r="C570" s="255"/>
      <c r="D570" s="252"/>
      <c r="E570" s="179"/>
      <c r="F570" s="263"/>
      <c r="G570" s="239"/>
    </row>
    <row r="571" spans="1:7" ht="19.5" customHeight="1">
      <c r="A571" s="179"/>
      <c r="B571" s="185"/>
      <c r="C571" s="255"/>
      <c r="D571" s="252"/>
      <c r="E571" s="179"/>
      <c r="F571" s="263"/>
      <c r="G571" s="239"/>
    </row>
    <row r="572" spans="1:7" ht="19.5" customHeight="1">
      <c r="A572" s="179"/>
      <c r="B572" s="185"/>
      <c r="C572" s="255"/>
      <c r="D572" s="252"/>
      <c r="E572" s="179"/>
      <c r="F572" s="263"/>
      <c r="G572" s="239"/>
    </row>
    <row r="573" spans="1:7" ht="19.5" customHeight="1">
      <c r="A573" s="179"/>
      <c r="B573" s="185"/>
      <c r="C573" s="255"/>
      <c r="D573" s="252"/>
      <c r="E573" s="179"/>
      <c r="F573" s="263"/>
      <c r="G573" s="239"/>
    </row>
    <row r="574" spans="1:7" ht="19.5" customHeight="1">
      <c r="A574" s="179"/>
      <c r="B574" s="185"/>
      <c r="C574" s="255"/>
      <c r="D574" s="252"/>
      <c r="E574" s="179"/>
      <c r="F574" s="263"/>
      <c r="G574" s="239"/>
    </row>
    <row r="575" spans="1:7" ht="19.5" customHeight="1">
      <c r="A575" s="179"/>
      <c r="B575" s="185"/>
      <c r="C575" s="255"/>
      <c r="D575" s="252"/>
      <c r="E575" s="179"/>
      <c r="F575" s="263"/>
      <c r="G575" s="239"/>
    </row>
    <row r="576" spans="1:7" ht="19.5" customHeight="1">
      <c r="A576" s="179"/>
      <c r="B576" s="185"/>
      <c r="C576" s="255"/>
      <c r="D576" s="252"/>
      <c r="E576" s="179"/>
      <c r="F576" s="263"/>
      <c r="G576" s="239"/>
    </row>
    <row r="577" spans="1:7" ht="19.5" customHeight="1">
      <c r="A577" s="179"/>
      <c r="B577" s="185"/>
      <c r="C577" s="255"/>
      <c r="D577" s="252"/>
      <c r="E577" s="179"/>
      <c r="F577" s="263"/>
      <c r="G577" s="239"/>
    </row>
    <row r="578" spans="1:7" ht="19.5" customHeight="1">
      <c r="A578" s="179"/>
      <c r="B578" s="185"/>
      <c r="C578" s="255"/>
      <c r="D578" s="252"/>
      <c r="E578" s="179"/>
      <c r="F578" s="263"/>
      <c r="G578" s="239"/>
    </row>
    <row r="579" spans="1:7" ht="19.5" customHeight="1">
      <c r="A579" s="179"/>
      <c r="B579" s="185"/>
      <c r="C579" s="255"/>
      <c r="D579" s="252"/>
      <c r="E579" s="179"/>
      <c r="F579" s="263"/>
      <c r="G579" s="239"/>
    </row>
    <row r="580" spans="1:7" ht="19.5" customHeight="1">
      <c r="A580" s="179"/>
      <c r="B580" s="185"/>
      <c r="C580" s="255"/>
      <c r="D580" s="252"/>
      <c r="E580" s="179"/>
      <c r="F580" s="263"/>
      <c r="G580" s="239"/>
    </row>
    <row r="581" spans="1:7" ht="19.5" customHeight="1">
      <c r="A581" s="179"/>
      <c r="B581" s="185"/>
      <c r="C581" s="255"/>
      <c r="D581" s="252"/>
      <c r="E581" s="179"/>
      <c r="F581" s="263"/>
      <c r="G581" s="239"/>
    </row>
    <row r="582" spans="1:7" ht="19.5" customHeight="1">
      <c r="A582" s="179"/>
      <c r="B582" s="185"/>
      <c r="C582" s="255"/>
      <c r="D582" s="252"/>
      <c r="E582" s="179"/>
      <c r="F582" s="263"/>
      <c r="G582" s="239"/>
    </row>
    <row r="583" spans="1:7" ht="19.5" customHeight="1">
      <c r="A583" s="179"/>
      <c r="B583" s="185"/>
      <c r="C583" s="255"/>
      <c r="D583" s="252"/>
      <c r="E583" s="179"/>
      <c r="F583" s="263"/>
      <c r="G583" s="239"/>
    </row>
    <row r="584" spans="1:7" ht="19.5" customHeight="1">
      <c r="A584" s="179"/>
      <c r="B584" s="185"/>
      <c r="C584" s="255"/>
      <c r="D584" s="252"/>
      <c r="E584" s="179"/>
      <c r="F584" s="263"/>
      <c r="G584" s="239"/>
    </row>
    <row r="585" spans="1:7" ht="19.5" customHeight="1">
      <c r="A585" s="179"/>
      <c r="B585" s="185"/>
      <c r="C585" s="255"/>
      <c r="D585" s="252"/>
      <c r="E585" s="179"/>
      <c r="F585" s="263"/>
      <c r="G585" s="239"/>
    </row>
    <row r="586" spans="1:7" ht="19.5" customHeight="1">
      <c r="A586" s="179"/>
      <c r="B586" s="185"/>
      <c r="C586" s="255"/>
      <c r="D586" s="252"/>
      <c r="E586" s="179"/>
      <c r="F586" s="263"/>
      <c r="G586" s="239"/>
    </row>
    <row r="587" spans="1:7" ht="19.5" customHeight="1">
      <c r="A587" s="179"/>
      <c r="B587" s="185"/>
      <c r="C587" s="255"/>
      <c r="D587" s="252"/>
      <c r="E587" s="179"/>
      <c r="F587" s="263"/>
      <c r="G587" s="239"/>
    </row>
    <row r="588" spans="1:7" ht="19.5" customHeight="1">
      <c r="A588" s="179"/>
      <c r="B588" s="185"/>
      <c r="C588" s="255"/>
      <c r="D588" s="252"/>
      <c r="E588" s="179"/>
      <c r="F588" s="263"/>
      <c r="G588" s="239"/>
    </row>
    <row r="589" spans="1:7" ht="19.5" customHeight="1">
      <c r="A589" s="179"/>
      <c r="B589" s="185"/>
      <c r="C589" s="255"/>
      <c r="D589" s="252"/>
      <c r="E589" s="179"/>
      <c r="F589" s="263"/>
      <c r="G589" s="239"/>
    </row>
    <row r="590" spans="1:7" ht="19.5" customHeight="1">
      <c r="A590" s="179"/>
      <c r="B590" s="185"/>
      <c r="C590" s="255"/>
      <c r="D590" s="252"/>
      <c r="E590" s="179"/>
      <c r="F590" s="263"/>
      <c r="G590" s="239"/>
    </row>
    <row r="591" spans="1:7" ht="19.5" customHeight="1">
      <c r="A591" s="179"/>
      <c r="B591" s="185"/>
      <c r="C591" s="255"/>
      <c r="D591" s="252"/>
      <c r="E591" s="179"/>
      <c r="F591" s="263"/>
      <c r="G591" s="239"/>
    </row>
    <row r="592" spans="1:7" ht="19.5" customHeight="1">
      <c r="A592" s="179"/>
      <c r="B592" s="185"/>
      <c r="C592" s="255"/>
      <c r="D592" s="252"/>
      <c r="E592" s="179"/>
      <c r="F592" s="263"/>
      <c r="G592" s="239"/>
    </row>
    <row r="593" spans="1:7" ht="19.5" customHeight="1">
      <c r="A593" s="179"/>
      <c r="B593" s="185"/>
      <c r="C593" s="255"/>
      <c r="D593" s="252"/>
      <c r="E593" s="179"/>
      <c r="F593" s="263"/>
      <c r="G593" s="239"/>
    </row>
    <row r="594" spans="1:7" ht="19.5" customHeight="1">
      <c r="A594" s="179"/>
      <c r="B594" s="185"/>
      <c r="C594" s="255"/>
      <c r="D594" s="252"/>
      <c r="E594" s="179"/>
      <c r="F594" s="263"/>
      <c r="G594" s="239"/>
    </row>
    <row r="595" spans="1:7" ht="19.5" customHeight="1">
      <c r="A595" s="179"/>
      <c r="B595" s="185"/>
      <c r="C595" s="255"/>
      <c r="D595" s="252"/>
      <c r="E595" s="179"/>
      <c r="F595" s="263"/>
      <c r="G595" s="239"/>
    </row>
    <row r="596" spans="1:7" ht="19.5" customHeight="1">
      <c r="A596" s="179"/>
      <c r="B596" s="185"/>
      <c r="C596" s="255"/>
      <c r="D596" s="252"/>
      <c r="E596" s="179"/>
      <c r="F596" s="263"/>
      <c r="G596" s="239"/>
    </row>
    <row r="597" spans="1:7" ht="19.5" customHeight="1">
      <c r="A597" s="179"/>
      <c r="B597" s="185"/>
      <c r="C597" s="255"/>
      <c r="D597" s="252"/>
      <c r="E597" s="179"/>
      <c r="F597" s="263"/>
      <c r="G597" s="239"/>
    </row>
    <row r="598" spans="1:7" ht="19.5" customHeight="1">
      <c r="A598" s="179"/>
      <c r="B598" s="185"/>
      <c r="C598" s="255"/>
      <c r="D598" s="252"/>
      <c r="E598" s="179"/>
      <c r="F598" s="263"/>
      <c r="G598" s="239"/>
    </row>
    <row r="599" spans="1:7" ht="19.5" customHeight="1">
      <c r="A599" s="179"/>
      <c r="B599" s="185"/>
      <c r="C599" s="255"/>
      <c r="D599" s="252"/>
      <c r="E599" s="179"/>
      <c r="F599" s="263"/>
      <c r="G599" s="239"/>
    </row>
    <row r="600" spans="1:7" ht="19.5" customHeight="1">
      <c r="A600" s="179"/>
      <c r="B600" s="185"/>
      <c r="C600" s="255"/>
      <c r="D600" s="252"/>
      <c r="E600" s="179"/>
      <c r="F600" s="263"/>
      <c r="G600" s="239"/>
    </row>
    <row r="601" spans="1:7" ht="19.5" customHeight="1">
      <c r="A601" s="179"/>
      <c r="B601" s="185"/>
      <c r="C601" s="255"/>
      <c r="D601" s="252"/>
      <c r="E601" s="179"/>
      <c r="F601" s="263"/>
      <c r="G601" s="239"/>
    </row>
    <row r="602" spans="1:7" ht="19.5" customHeight="1">
      <c r="A602" s="179"/>
      <c r="B602" s="185"/>
      <c r="C602" s="255"/>
      <c r="D602" s="252"/>
      <c r="E602" s="179"/>
      <c r="F602" s="263"/>
      <c r="G602" s="239"/>
    </row>
    <row r="603" spans="1:7" ht="19.5" customHeight="1">
      <c r="A603" s="179"/>
      <c r="B603" s="185"/>
      <c r="C603" s="255"/>
      <c r="D603" s="252"/>
      <c r="E603" s="179"/>
      <c r="F603" s="263"/>
      <c r="G603" s="239"/>
    </row>
    <row r="604" spans="1:7" ht="19.5" customHeight="1">
      <c r="A604" s="179"/>
      <c r="B604" s="185"/>
      <c r="C604" s="255"/>
      <c r="D604" s="252"/>
      <c r="E604" s="179"/>
      <c r="F604" s="263"/>
      <c r="G604" s="239"/>
    </row>
    <row r="605" spans="1:7" ht="19.5" customHeight="1">
      <c r="A605" s="179"/>
      <c r="B605" s="185"/>
      <c r="C605" s="255"/>
      <c r="D605" s="252"/>
      <c r="E605" s="179"/>
      <c r="F605" s="263"/>
      <c r="G605" s="239"/>
    </row>
    <row r="606" spans="1:7" ht="19.5" customHeight="1">
      <c r="A606" s="179"/>
      <c r="B606" s="185"/>
      <c r="C606" s="255"/>
      <c r="D606" s="252"/>
      <c r="E606" s="179"/>
      <c r="F606" s="263"/>
      <c r="G606" s="239"/>
    </row>
    <row r="607" spans="1:7" ht="19.5" customHeight="1">
      <c r="A607" s="179"/>
      <c r="B607" s="185"/>
      <c r="C607" s="255"/>
      <c r="D607" s="252"/>
      <c r="E607" s="179"/>
      <c r="F607" s="263"/>
      <c r="G607" s="239"/>
    </row>
    <row r="608" spans="1:7" ht="19.5" customHeight="1">
      <c r="A608" s="179"/>
      <c r="B608" s="185"/>
      <c r="C608" s="255"/>
      <c r="D608" s="252"/>
      <c r="E608" s="179"/>
      <c r="F608" s="263"/>
      <c r="G608" s="239"/>
    </row>
    <row r="609" spans="1:7" ht="19.5" customHeight="1">
      <c r="A609" s="179"/>
      <c r="B609" s="185"/>
      <c r="C609" s="255"/>
      <c r="D609" s="252"/>
      <c r="E609" s="179"/>
      <c r="F609" s="263"/>
      <c r="G609" s="239"/>
    </row>
    <row r="610" spans="1:7" ht="19.5" customHeight="1">
      <c r="A610" s="179"/>
      <c r="B610" s="185"/>
      <c r="C610" s="255"/>
      <c r="D610" s="252"/>
      <c r="E610" s="179"/>
      <c r="F610" s="263"/>
      <c r="G610" s="239"/>
    </row>
    <row r="611" spans="1:7" ht="19.5" customHeight="1">
      <c r="A611" s="179"/>
      <c r="B611" s="185"/>
      <c r="C611" s="255"/>
      <c r="D611" s="252"/>
      <c r="E611" s="179"/>
      <c r="F611" s="263"/>
      <c r="G611" s="239"/>
    </row>
    <row r="612" spans="1:7" ht="19.5" customHeight="1">
      <c r="A612" s="179"/>
      <c r="B612" s="185"/>
      <c r="C612" s="255"/>
      <c r="D612" s="252"/>
      <c r="E612" s="179"/>
      <c r="F612" s="263"/>
      <c r="G612" s="239"/>
    </row>
    <row r="613" spans="1:7" ht="19.5" customHeight="1">
      <c r="A613" s="179"/>
      <c r="B613" s="185"/>
      <c r="C613" s="255"/>
      <c r="D613" s="252"/>
      <c r="E613" s="179"/>
      <c r="F613" s="263"/>
      <c r="G613" s="239"/>
    </row>
    <row r="614" spans="1:7" ht="19.5" customHeight="1">
      <c r="A614" s="179"/>
      <c r="B614" s="185"/>
      <c r="C614" s="255"/>
      <c r="D614" s="252"/>
      <c r="E614" s="179"/>
      <c r="F614" s="263"/>
      <c r="G614" s="239"/>
    </row>
    <row r="615" spans="1:7" ht="19.5" customHeight="1">
      <c r="A615" s="179"/>
      <c r="B615" s="185"/>
      <c r="C615" s="255"/>
      <c r="D615" s="252"/>
      <c r="E615" s="179"/>
      <c r="F615" s="263"/>
      <c r="G615" s="239"/>
    </row>
    <row r="616" spans="1:7" ht="19.5" customHeight="1">
      <c r="A616" s="179"/>
      <c r="B616" s="185"/>
      <c r="C616" s="255"/>
      <c r="D616" s="252"/>
      <c r="E616" s="179"/>
      <c r="F616" s="263"/>
      <c r="G616" s="239"/>
    </row>
    <row r="617" spans="1:7" ht="19.5" customHeight="1">
      <c r="A617" s="179"/>
      <c r="B617" s="185"/>
      <c r="C617" s="255"/>
      <c r="D617" s="252"/>
      <c r="E617" s="179"/>
      <c r="F617" s="263"/>
      <c r="G617" s="239"/>
    </row>
    <row r="618" spans="1:7" ht="19.5" customHeight="1">
      <c r="A618" s="179"/>
      <c r="B618" s="185"/>
      <c r="C618" s="255"/>
      <c r="D618" s="252"/>
      <c r="E618" s="179"/>
      <c r="F618" s="263"/>
      <c r="G618" s="239"/>
    </row>
    <row r="619" spans="1:7" ht="19.5" customHeight="1">
      <c r="A619" s="179"/>
      <c r="B619" s="185"/>
      <c r="C619" s="255"/>
      <c r="D619" s="252"/>
      <c r="E619" s="179"/>
      <c r="F619" s="263"/>
      <c r="G619" s="239"/>
    </row>
    <row r="620" spans="1:7" ht="19.5" customHeight="1">
      <c r="A620" s="179"/>
      <c r="B620" s="185"/>
      <c r="C620" s="255"/>
      <c r="D620" s="252"/>
      <c r="E620" s="179"/>
      <c r="F620" s="263"/>
      <c r="G620" s="239"/>
    </row>
    <row r="621" spans="1:7" ht="19.5" customHeight="1">
      <c r="A621" s="179"/>
      <c r="B621" s="185"/>
      <c r="C621" s="255"/>
      <c r="D621" s="252"/>
      <c r="E621" s="179"/>
      <c r="F621" s="263"/>
      <c r="G621" s="239"/>
    </row>
    <row r="622" spans="1:7" ht="19.5" customHeight="1">
      <c r="A622" s="179"/>
      <c r="B622" s="185"/>
      <c r="C622" s="255"/>
      <c r="D622" s="252"/>
      <c r="E622" s="179"/>
      <c r="F622" s="263"/>
      <c r="G622" s="239"/>
    </row>
    <row r="623" spans="1:7" ht="19.5" customHeight="1">
      <c r="A623" s="179"/>
      <c r="B623" s="185"/>
      <c r="C623" s="255"/>
      <c r="D623" s="252"/>
      <c r="E623" s="179"/>
      <c r="F623" s="263"/>
      <c r="G623" s="239"/>
    </row>
    <row r="624" spans="1:7" ht="19.5" customHeight="1">
      <c r="A624" s="179"/>
      <c r="B624" s="185"/>
      <c r="C624" s="255"/>
      <c r="D624" s="252"/>
      <c r="E624" s="179"/>
      <c r="F624" s="263"/>
      <c r="G624" s="239"/>
    </row>
    <row r="625" spans="1:7" ht="19.5" customHeight="1">
      <c r="A625" s="179"/>
      <c r="B625" s="185"/>
      <c r="C625" s="255"/>
      <c r="D625" s="252"/>
      <c r="E625" s="179"/>
      <c r="F625" s="263"/>
      <c r="G625" s="239"/>
    </row>
    <row r="626" spans="1:7" ht="19.5" customHeight="1">
      <c r="A626" s="179"/>
      <c r="B626" s="185"/>
      <c r="C626" s="255"/>
      <c r="D626" s="252"/>
      <c r="E626" s="179"/>
      <c r="F626" s="263"/>
      <c r="G626" s="239"/>
    </row>
    <row r="627" spans="1:7" ht="19.5" customHeight="1">
      <c r="A627" s="179"/>
      <c r="B627" s="185"/>
      <c r="C627" s="255"/>
      <c r="D627" s="252"/>
      <c r="E627" s="179"/>
      <c r="F627" s="263"/>
      <c r="G627" s="239"/>
    </row>
    <row r="628" spans="1:7" ht="19.5" customHeight="1">
      <c r="A628" s="179"/>
      <c r="B628" s="185"/>
      <c r="C628" s="255"/>
      <c r="D628" s="252"/>
      <c r="E628" s="179"/>
      <c r="F628" s="263"/>
      <c r="G628" s="239"/>
    </row>
    <row r="629" spans="1:7" ht="19.5" customHeight="1">
      <c r="A629" s="179"/>
      <c r="B629" s="185"/>
      <c r="C629" s="255"/>
      <c r="D629" s="252"/>
      <c r="E629" s="179"/>
      <c r="F629" s="263"/>
      <c r="G629" s="239"/>
    </row>
    <row r="630" spans="1:7" ht="19.5" customHeight="1">
      <c r="A630" s="179"/>
      <c r="B630" s="185"/>
      <c r="C630" s="255"/>
      <c r="D630" s="252"/>
      <c r="E630" s="179"/>
      <c r="F630" s="263"/>
      <c r="G630" s="239"/>
    </row>
    <row r="631" spans="1:7" ht="19.5" customHeight="1">
      <c r="A631" s="179"/>
      <c r="B631" s="185"/>
      <c r="C631" s="255"/>
      <c r="D631" s="252"/>
      <c r="E631" s="179"/>
      <c r="F631" s="263"/>
      <c r="G631" s="239"/>
    </row>
    <row r="632" spans="1:7" ht="19.5" customHeight="1">
      <c r="A632" s="179"/>
      <c r="B632" s="185"/>
      <c r="C632" s="255"/>
      <c r="D632" s="252"/>
      <c r="E632" s="179"/>
      <c r="F632" s="263"/>
      <c r="G632" s="239"/>
    </row>
    <row r="633" spans="1:7" ht="19.5" customHeight="1">
      <c r="A633" s="179"/>
      <c r="B633" s="185"/>
      <c r="C633" s="255"/>
      <c r="D633" s="252"/>
      <c r="E633" s="179"/>
      <c r="F633" s="263"/>
      <c r="G633" s="239"/>
    </row>
    <row r="634" spans="1:7" ht="19.5" customHeight="1">
      <c r="A634" s="179"/>
      <c r="B634" s="185"/>
      <c r="C634" s="255"/>
      <c r="D634" s="252"/>
      <c r="E634" s="179"/>
      <c r="F634" s="263"/>
      <c r="G634" s="239"/>
    </row>
    <row r="635" spans="1:7" ht="19.5" customHeight="1">
      <c r="A635" s="179"/>
      <c r="B635" s="185"/>
      <c r="C635" s="255"/>
      <c r="D635" s="252"/>
      <c r="E635" s="179"/>
      <c r="F635" s="263"/>
      <c r="G635" s="239"/>
    </row>
    <row r="636" spans="1:7" ht="19.5" customHeight="1">
      <c r="A636" s="179"/>
      <c r="B636" s="185"/>
      <c r="C636" s="255"/>
      <c r="D636" s="252"/>
      <c r="E636" s="179"/>
      <c r="F636" s="263"/>
      <c r="G636" s="239"/>
    </row>
    <row r="637" spans="1:7" ht="19.5" customHeight="1">
      <c r="A637" s="179"/>
      <c r="B637" s="185"/>
      <c r="C637" s="255"/>
      <c r="D637" s="252"/>
      <c r="E637" s="179"/>
      <c r="F637" s="263"/>
      <c r="G637" s="239"/>
    </row>
    <row r="638" spans="1:7" ht="19.5" customHeight="1">
      <c r="A638" s="179"/>
      <c r="B638" s="185"/>
      <c r="C638" s="255"/>
      <c r="D638" s="252"/>
      <c r="E638" s="179"/>
      <c r="F638" s="263"/>
      <c r="G638" s="239"/>
    </row>
    <row r="639" spans="1:7" ht="19.5" customHeight="1">
      <c r="A639" s="179"/>
      <c r="B639" s="185"/>
      <c r="C639" s="255"/>
      <c r="D639" s="252"/>
      <c r="E639" s="179"/>
      <c r="F639" s="263"/>
      <c r="G639" s="239"/>
    </row>
    <row r="640" spans="1:7" ht="19.5" customHeight="1">
      <c r="A640" s="179"/>
      <c r="B640" s="185"/>
      <c r="C640" s="255"/>
      <c r="D640" s="252"/>
      <c r="E640" s="179"/>
      <c r="F640" s="263"/>
      <c r="G640" s="239"/>
    </row>
    <row r="641" spans="1:7" ht="19.5" customHeight="1">
      <c r="A641" s="179"/>
      <c r="B641" s="185"/>
      <c r="C641" s="255"/>
      <c r="D641" s="252"/>
      <c r="E641" s="179"/>
      <c r="F641" s="263"/>
      <c r="G641" s="239"/>
    </row>
    <row r="642" spans="1:7" ht="19.5" customHeight="1">
      <c r="A642" s="179"/>
      <c r="B642" s="185"/>
      <c r="C642" s="255"/>
      <c r="D642" s="252"/>
      <c r="E642" s="179"/>
      <c r="F642" s="263"/>
      <c r="G642" s="239"/>
    </row>
    <row r="643" spans="1:7" ht="19.5" customHeight="1">
      <c r="A643" s="179"/>
      <c r="B643" s="185"/>
      <c r="C643" s="255"/>
      <c r="D643" s="252"/>
      <c r="E643" s="179"/>
      <c r="F643" s="263"/>
      <c r="G643" s="239"/>
    </row>
    <row r="644" spans="1:7" ht="19.5" customHeight="1">
      <c r="A644" s="179"/>
      <c r="B644" s="185"/>
      <c r="C644" s="255"/>
      <c r="D644" s="252"/>
      <c r="E644" s="179"/>
      <c r="F644" s="263"/>
      <c r="G644" s="239"/>
    </row>
    <row r="645" spans="1:7" ht="19.5" customHeight="1">
      <c r="A645" s="179"/>
      <c r="B645" s="185"/>
      <c r="C645" s="255"/>
      <c r="D645" s="252"/>
      <c r="E645" s="179"/>
      <c r="F645" s="263"/>
      <c r="G645" s="239"/>
    </row>
    <row r="646" spans="1:7" ht="19.5" customHeight="1">
      <c r="A646" s="179"/>
      <c r="B646" s="185"/>
      <c r="C646" s="255"/>
      <c r="D646" s="252"/>
      <c r="E646" s="179"/>
      <c r="F646" s="263"/>
      <c r="G646" s="239"/>
    </row>
    <row r="647" spans="1:7" ht="19.5" customHeight="1">
      <c r="A647" s="179"/>
      <c r="B647" s="185"/>
      <c r="C647" s="255"/>
      <c r="D647" s="252"/>
      <c r="E647" s="179"/>
      <c r="F647" s="263"/>
      <c r="G647" s="239"/>
    </row>
    <row r="648" spans="1:7" ht="19.5" customHeight="1">
      <c r="A648" s="179"/>
      <c r="B648" s="185"/>
      <c r="C648" s="255"/>
      <c r="D648" s="252"/>
      <c r="E648" s="179"/>
      <c r="F648" s="263"/>
      <c r="G648" s="239"/>
    </row>
    <row r="649" spans="1:7" ht="19.5" customHeight="1">
      <c r="A649" s="179"/>
      <c r="B649" s="185"/>
      <c r="C649" s="255"/>
      <c r="D649" s="252"/>
      <c r="E649" s="179"/>
      <c r="F649" s="263"/>
      <c r="G649" s="239"/>
    </row>
    <row r="650" spans="1:7" ht="19.5" customHeight="1">
      <c r="A650" s="179"/>
      <c r="B650" s="185"/>
      <c r="C650" s="255"/>
      <c r="D650" s="252"/>
      <c r="E650" s="179"/>
      <c r="F650" s="263"/>
      <c r="G650" s="239"/>
    </row>
    <row r="651" spans="1:7" ht="19.5" customHeight="1">
      <c r="A651" s="179"/>
      <c r="B651" s="185"/>
      <c r="C651" s="255"/>
      <c r="D651" s="252"/>
      <c r="E651" s="179"/>
      <c r="F651" s="263"/>
      <c r="G651" s="239"/>
    </row>
    <row r="652" spans="1:7" ht="19.5" customHeight="1">
      <c r="A652" s="179"/>
      <c r="B652" s="185"/>
      <c r="C652" s="255"/>
      <c r="D652" s="252"/>
      <c r="E652" s="179"/>
      <c r="F652" s="263"/>
      <c r="G652" s="239"/>
    </row>
    <row r="653" spans="1:7" ht="19.5" customHeight="1">
      <c r="A653" s="179"/>
      <c r="B653" s="185"/>
      <c r="C653" s="255"/>
      <c r="D653" s="252"/>
      <c r="E653" s="179"/>
      <c r="F653" s="263"/>
      <c r="G653" s="239"/>
    </row>
    <row r="654" spans="1:7" ht="19.5" customHeight="1">
      <c r="A654" s="179"/>
      <c r="B654" s="185"/>
      <c r="C654" s="255"/>
      <c r="D654" s="252"/>
      <c r="E654" s="179"/>
      <c r="F654" s="263"/>
      <c r="G654" s="239"/>
    </row>
    <row r="655" spans="1:7" ht="19.5" customHeight="1">
      <c r="A655" s="179"/>
      <c r="B655" s="185"/>
      <c r="C655" s="255"/>
      <c r="D655" s="252"/>
      <c r="E655" s="179"/>
      <c r="F655" s="263"/>
      <c r="G655" s="239"/>
    </row>
    <row r="656" spans="1:7" ht="19.5" customHeight="1">
      <c r="A656" s="179"/>
      <c r="B656" s="185"/>
      <c r="C656" s="255"/>
      <c r="D656" s="252"/>
      <c r="E656" s="179"/>
      <c r="F656" s="263"/>
      <c r="G656" s="239"/>
    </row>
    <row r="657" spans="1:7" ht="19.5" customHeight="1">
      <c r="A657" s="179"/>
      <c r="B657" s="185"/>
      <c r="C657" s="255"/>
      <c r="D657" s="252"/>
      <c r="E657" s="179"/>
      <c r="F657" s="263"/>
      <c r="G657" s="239"/>
    </row>
    <row r="658" spans="1:7" ht="19.5" customHeight="1">
      <c r="A658" s="179"/>
      <c r="B658" s="185"/>
      <c r="C658" s="255"/>
      <c r="D658" s="252"/>
      <c r="E658" s="179"/>
      <c r="F658" s="263"/>
      <c r="G658" s="239"/>
    </row>
    <row r="659" spans="1:7" ht="19.5" customHeight="1">
      <c r="A659" s="179"/>
      <c r="B659" s="185"/>
      <c r="C659" s="255"/>
      <c r="D659" s="252"/>
      <c r="E659" s="179"/>
      <c r="F659" s="263"/>
      <c r="G659" s="239"/>
    </row>
    <row r="660" spans="1:7" ht="19.5" customHeight="1">
      <c r="A660" s="179"/>
      <c r="B660" s="185"/>
      <c r="C660" s="255"/>
      <c r="D660" s="252"/>
      <c r="E660" s="179"/>
      <c r="F660" s="263"/>
      <c r="G660" s="239"/>
    </row>
    <row r="661" spans="1:7" ht="19.5" customHeight="1">
      <c r="A661" s="179"/>
      <c r="B661" s="185"/>
      <c r="C661" s="255"/>
      <c r="D661" s="252"/>
      <c r="E661" s="179"/>
      <c r="F661" s="263"/>
      <c r="G661" s="239"/>
    </row>
    <row r="662" spans="1:7" ht="19.5" customHeight="1">
      <c r="A662" s="179"/>
      <c r="B662" s="185"/>
      <c r="C662" s="255"/>
      <c r="D662" s="252"/>
      <c r="E662" s="179"/>
      <c r="F662" s="263"/>
      <c r="G662" s="239"/>
    </row>
    <row r="663" spans="1:7" ht="19.5" customHeight="1">
      <c r="A663" s="179"/>
      <c r="B663" s="185"/>
      <c r="C663" s="255"/>
      <c r="D663" s="252"/>
      <c r="E663" s="179"/>
      <c r="F663" s="263"/>
      <c r="G663" s="239"/>
    </row>
    <row r="664" spans="1:7" ht="19.5" customHeight="1">
      <c r="A664" s="179"/>
      <c r="B664" s="185"/>
      <c r="C664" s="255"/>
      <c r="D664" s="252"/>
      <c r="E664" s="179"/>
      <c r="F664" s="263"/>
      <c r="G664" s="239"/>
    </row>
    <row r="665" spans="1:7" ht="19.5" customHeight="1">
      <c r="A665" s="179"/>
      <c r="B665" s="185"/>
      <c r="C665" s="255"/>
      <c r="D665" s="252"/>
      <c r="E665" s="179"/>
      <c r="F665" s="263"/>
      <c r="G665" s="239"/>
    </row>
    <row r="666" spans="1:7" ht="19.5" customHeight="1">
      <c r="A666" s="179"/>
      <c r="B666" s="185"/>
      <c r="C666" s="255"/>
      <c r="D666" s="252"/>
      <c r="E666" s="179"/>
      <c r="F666" s="263"/>
      <c r="G666" s="239"/>
    </row>
    <row r="667" spans="1:7" ht="19.5" customHeight="1">
      <c r="A667" s="179"/>
      <c r="B667" s="185"/>
      <c r="C667" s="255"/>
      <c r="D667" s="252"/>
      <c r="E667" s="179"/>
      <c r="F667" s="263"/>
      <c r="G667" s="239"/>
    </row>
    <row r="668" spans="1:7" ht="19.5" customHeight="1">
      <c r="A668" s="179"/>
      <c r="B668" s="185"/>
      <c r="C668" s="255"/>
      <c r="D668" s="252"/>
      <c r="E668" s="179"/>
      <c r="F668" s="263"/>
      <c r="G668" s="239"/>
    </row>
    <row r="669" spans="1:7" ht="19.5" customHeight="1">
      <c r="A669" s="179"/>
      <c r="B669" s="185"/>
      <c r="C669" s="255"/>
      <c r="D669" s="252"/>
      <c r="E669" s="179"/>
      <c r="F669" s="263"/>
      <c r="G669" s="239"/>
    </row>
    <row r="670" spans="1:7" ht="19.5" customHeight="1">
      <c r="A670" s="179"/>
      <c r="B670" s="185"/>
      <c r="C670" s="255"/>
      <c r="D670" s="252"/>
      <c r="E670" s="179"/>
      <c r="F670" s="263"/>
      <c r="G670" s="239"/>
    </row>
    <row r="671" spans="1:7" ht="19.5" customHeight="1">
      <c r="A671" s="179"/>
      <c r="B671" s="185"/>
      <c r="C671" s="255"/>
      <c r="D671" s="252"/>
      <c r="E671" s="179"/>
      <c r="F671" s="263"/>
      <c r="G671" s="239"/>
    </row>
    <row r="672" spans="1:7" ht="19.5" customHeight="1">
      <c r="A672" s="179"/>
      <c r="B672" s="185"/>
      <c r="C672" s="255"/>
      <c r="D672" s="252"/>
      <c r="E672" s="179"/>
      <c r="F672" s="263"/>
      <c r="G672" s="239"/>
    </row>
    <row r="673" spans="1:7" ht="19.5" customHeight="1">
      <c r="A673" s="179"/>
      <c r="B673" s="185"/>
      <c r="C673" s="255"/>
      <c r="D673" s="252"/>
      <c r="E673" s="179"/>
      <c r="F673" s="263"/>
      <c r="G673" s="239"/>
    </row>
    <row r="674" spans="1:7" ht="19.5" customHeight="1">
      <c r="A674" s="179"/>
      <c r="B674" s="185"/>
      <c r="C674" s="255"/>
      <c r="D674" s="252"/>
      <c r="E674" s="179"/>
      <c r="F674" s="263"/>
      <c r="G674" s="239"/>
    </row>
    <row r="675" spans="1:7" ht="19.5" customHeight="1">
      <c r="A675" s="179"/>
      <c r="B675" s="185"/>
      <c r="C675" s="255"/>
      <c r="D675" s="252"/>
      <c r="E675" s="179"/>
      <c r="F675" s="263"/>
      <c r="G675" s="239"/>
    </row>
    <row r="676" spans="1:7" ht="19.5" customHeight="1">
      <c r="A676" s="179"/>
      <c r="B676" s="185"/>
      <c r="C676" s="255"/>
      <c r="D676" s="252"/>
      <c r="E676" s="179"/>
      <c r="F676" s="263"/>
      <c r="G676" s="239"/>
    </row>
    <row r="677" spans="1:7" ht="19.5" customHeight="1">
      <c r="A677" s="179"/>
      <c r="B677" s="185"/>
      <c r="C677" s="255"/>
      <c r="D677" s="252"/>
      <c r="E677" s="179"/>
      <c r="F677" s="263"/>
      <c r="G677" s="239"/>
    </row>
    <row r="678" spans="1:7" ht="19.5" customHeight="1">
      <c r="A678" s="179"/>
      <c r="B678" s="185"/>
      <c r="C678" s="255"/>
      <c r="D678" s="252"/>
      <c r="E678" s="179"/>
      <c r="F678" s="263"/>
      <c r="G678" s="239"/>
    </row>
    <row r="679" spans="1:7" ht="19.5" customHeight="1">
      <c r="A679" s="179"/>
      <c r="B679" s="185"/>
      <c r="C679" s="255"/>
      <c r="D679" s="252"/>
      <c r="E679" s="179"/>
      <c r="F679" s="263"/>
      <c r="G679" s="239"/>
    </row>
    <row r="680" spans="1:7" ht="19.5" customHeight="1">
      <c r="A680" s="179"/>
      <c r="B680" s="185"/>
      <c r="C680" s="255"/>
      <c r="D680" s="252"/>
      <c r="E680" s="179"/>
      <c r="F680" s="263"/>
      <c r="G680" s="239"/>
    </row>
    <row r="681" spans="1:7" ht="19.5" customHeight="1">
      <c r="A681" s="179"/>
      <c r="B681" s="185"/>
      <c r="C681" s="255"/>
      <c r="D681" s="252"/>
      <c r="E681" s="179"/>
      <c r="F681" s="263"/>
      <c r="G681" s="239"/>
    </row>
    <row r="682" spans="1:7" ht="19.5" customHeight="1">
      <c r="A682" s="179"/>
      <c r="B682" s="185"/>
      <c r="C682" s="255"/>
      <c r="D682" s="252"/>
      <c r="E682" s="179"/>
      <c r="F682" s="263"/>
      <c r="G682" s="239"/>
    </row>
    <row r="683" spans="1:7" ht="19.5" customHeight="1">
      <c r="A683" s="179"/>
      <c r="B683" s="185"/>
      <c r="C683" s="255"/>
      <c r="D683" s="252"/>
      <c r="E683" s="179"/>
      <c r="F683" s="263"/>
      <c r="G683" s="239"/>
    </row>
    <row r="684" spans="1:7" ht="19.5" customHeight="1">
      <c r="A684" s="179"/>
      <c r="B684" s="185"/>
      <c r="C684" s="255"/>
      <c r="D684" s="252"/>
      <c r="E684" s="179"/>
      <c r="F684" s="263"/>
      <c r="G684" s="239"/>
    </row>
    <row r="685" spans="1:7" ht="19.5" customHeight="1">
      <c r="A685" s="179"/>
      <c r="B685" s="185"/>
      <c r="C685" s="255"/>
      <c r="D685" s="252"/>
      <c r="E685" s="179"/>
      <c r="F685" s="263"/>
      <c r="G685" s="239"/>
    </row>
    <row r="686" spans="1:7" ht="19.5" customHeight="1">
      <c r="A686" s="179"/>
      <c r="B686" s="185"/>
      <c r="C686" s="255"/>
      <c r="D686" s="252"/>
      <c r="E686" s="179"/>
      <c r="F686" s="263"/>
      <c r="G686" s="239"/>
    </row>
    <row r="687" spans="1:7" ht="19.5" customHeight="1">
      <c r="A687" s="179"/>
      <c r="B687" s="185"/>
      <c r="C687" s="255"/>
      <c r="D687" s="252"/>
      <c r="E687" s="179"/>
      <c r="F687" s="263"/>
      <c r="G687" s="239"/>
    </row>
    <row r="688" spans="1:7" ht="19.5" customHeight="1">
      <c r="A688" s="179"/>
      <c r="B688" s="185"/>
      <c r="C688" s="255"/>
      <c r="D688" s="252"/>
      <c r="E688" s="179"/>
      <c r="F688" s="263"/>
      <c r="G688" s="239"/>
    </row>
    <row r="689" spans="1:7" ht="19.5" customHeight="1">
      <c r="A689" s="179"/>
      <c r="B689" s="185"/>
      <c r="C689" s="255"/>
      <c r="D689" s="252"/>
      <c r="E689" s="179"/>
      <c r="F689" s="263"/>
      <c r="G689" s="239"/>
    </row>
    <row r="690" spans="1:7" ht="19.5" customHeight="1">
      <c r="A690" s="179"/>
      <c r="B690" s="185"/>
      <c r="C690" s="255"/>
      <c r="D690" s="252"/>
      <c r="E690" s="179"/>
      <c r="F690" s="263"/>
      <c r="G690" s="239"/>
    </row>
    <row r="691" spans="1:7" ht="19.5" customHeight="1">
      <c r="A691" s="179"/>
      <c r="B691" s="185"/>
      <c r="C691" s="255"/>
      <c r="D691" s="252"/>
      <c r="E691" s="179"/>
      <c r="F691" s="263"/>
      <c r="G691" s="239"/>
    </row>
    <row r="692" spans="1:7" ht="19.5" customHeight="1">
      <c r="A692" s="179"/>
      <c r="B692" s="185"/>
      <c r="C692" s="255"/>
      <c r="D692" s="252"/>
      <c r="E692" s="179"/>
      <c r="F692" s="263"/>
      <c r="G692" s="239"/>
    </row>
    <row r="693" spans="1:7" ht="19.5" customHeight="1">
      <c r="A693" s="179"/>
      <c r="B693" s="185"/>
      <c r="C693" s="255"/>
      <c r="D693" s="252"/>
      <c r="E693" s="179"/>
      <c r="F693" s="263"/>
      <c r="G693" s="239"/>
    </row>
    <row r="694" spans="1:7" ht="19.5" customHeight="1">
      <c r="A694" s="179"/>
      <c r="B694" s="185"/>
      <c r="C694" s="255"/>
      <c r="D694" s="252"/>
      <c r="E694" s="179"/>
      <c r="F694" s="263"/>
      <c r="G694" s="239"/>
    </row>
    <row r="695" spans="1:7" ht="19.5" customHeight="1">
      <c r="A695" s="179"/>
      <c r="B695" s="185"/>
      <c r="C695" s="255"/>
      <c r="D695" s="252"/>
      <c r="E695" s="179"/>
      <c r="F695" s="263"/>
      <c r="G695" s="239"/>
    </row>
    <row r="696" spans="1:7" ht="19.5" customHeight="1">
      <c r="A696" s="179"/>
      <c r="B696" s="185"/>
      <c r="C696" s="255"/>
      <c r="D696" s="252"/>
      <c r="E696" s="179"/>
      <c r="F696" s="263"/>
      <c r="G696" s="239"/>
    </row>
    <row r="697" spans="1:7" ht="19.5" customHeight="1">
      <c r="A697" s="179"/>
      <c r="B697" s="185"/>
      <c r="C697" s="255"/>
      <c r="D697" s="252"/>
      <c r="E697" s="179"/>
      <c r="F697" s="263"/>
      <c r="G697" s="239"/>
    </row>
    <row r="698" spans="1:7" ht="19.5" customHeight="1">
      <c r="A698" s="179"/>
      <c r="B698" s="185"/>
      <c r="C698" s="255"/>
      <c r="D698" s="252"/>
      <c r="E698" s="179"/>
      <c r="F698" s="263"/>
      <c r="G698" s="239"/>
    </row>
    <row r="699" spans="1:7" ht="19.5" customHeight="1">
      <c r="A699" s="179"/>
      <c r="B699" s="185"/>
      <c r="C699" s="255"/>
      <c r="D699" s="252"/>
      <c r="E699" s="179"/>
      <c r="F699" s="263"/>
      <c r="G699" s="239"/>
    </row>
    <row r="700" spans="1:7" ht="19.5" customHeight="1">
      <c r="A700" s="179"/>
      <c r="B700" s="185"/>
      <c r="C700" s="255"/>
      <c r="D700" s="252"/>
      <c r="E700" s="179"/>
      <c r="F700" s="263"/>
      <c r="G700" s="239"/>
    </row>
    <row r="701" spans="1:7" ht="19.5" customHeight="1">
      <c r="A701" s="179"/>
      <c r="B701" s="185"/>
      <c r="C701" s="255"/>
      <c r="D701" s="252"/>
      <c r="E701" s="179"/>
      <c r="F701" s="263"/>
      <c r="G701" s="239"/>
    </row>
    <row r="702" spans="1:7" ht="19.5" customHeight="1">
      <c r="A702" s="179"/>
      <c r="B702" s="185"/>
      <c r="C702" s="255"/>
      <c r="D702" s="252"/>
      <c r="E702" s="179"/>
      <c r="F702" s="263"/>
      <c r="G702" s="239"/>
    </row>
    <row r="703" spans="1:7" ht="19.5" customHeight="1">
      <c r="A703" s="179"/>
      <c r="B703" s="185"/>
      <c r="C703" s="255"/>
      <c r="D703" s="252"/>
      <c r="E703" s="179"/>
      <c r="F703" s="263"/>
      <c r="G703" s="239"/>
    </row>
    <row r="704" spans="1:7" ht="19.5" customHeight="1">
      <c r="A704" s="179"/>
      <c r="B704" s="185"/>
      <c r="C704" s="255"/>
      <c r="D704" s="252"/>
      <c r="E704" s="179"/>
      <c r="F704" s="263"/>
      <c r="G704" s="239"/>
    </row>
    <row r="705" spans="1:7" ht="19.5" customHeight="1">
      <c r="A705" s="179"/>
      <c r="B705" s="185"/>
      <c r="C705" s="255"/>
      <c r="D705" s="252"/>
      <c r="E705" s="179"/>
      <c r="F705" s="263"/>
      <c r="G705" s="239"/>
    </row>
    <row r="706" spans="1:7" ht="19.5" customHeight="1">
      <c r="A706" s="179"/>
      <c r="B706" s="185"/>
      <c r="C706" s="255"/>
      <c r="D706" s="252"/>
      <c r="E706" s="179"/>
      <c r="F706" s="263"/>
      <c r="G706" s="239"/>
    </row>
    <row r="707" spans="1:7" ht="19.5" customHeight="1">
      <c r="A707" s="179"/>
      <c r="B707" s="185"/>
      <c r="C707" s="255"/>
      <c r="D707" s="252"/>
      <c r="E707" s="179"/>
      <c r="F707" s="263"/>
      <c r="G707" s="239"/>
    </row>
    <row r="708" spans="1:7" ht="19.5" customHeight="1">
      <c r="A708" s="179"/>
      <c r="B708" s="185"/>
      <c r="C708" s="255"/>
      <c r="D708" s="252"/>
      <c r="E708" s="179"/>
      <c r="F708" s="263"/>
      <c r="G708" s="239"/>
    </row>
    <row r="709" spans="1:7" ht="19.5" customHeight="1">
      <c r="A709" s="179"/>
      <c r="B709" s="185"/>
      <c r="C709" s="255"/>
      <c r="D709" s="252"/>
      <c r="E709" s="179"/>
      <c r="F709" s="263"/>
      <c r="G709" s="239"/>
    </row>
    <row r="710" spans="1:7" ht="19.5" customHeight="1">
      <c r="A710" s="179"/>
      <c r="B710" s="185"/>
      <c r="C710" s="255"/>
      <c r="D710" s="252"/>
      <c r="E710" s="179"/>
      <c r="F710" s="263"/>
      <c r="G710" s="239"/>
    </row>
    <row r="711" spans="1:7" ht="19.5" customHeight="1">
      <c r="A711" s="179"/>
      <c r="B711" s="185"/>
      <c r="C711" s="255"/>
      <c r="D711" s="252"/>
      <c r="E711" s="179"/>
      <c r="F711" s="263"/>
      <c r="G711" s="239"/>
    </row>
    <row r="712" spans="1:7" ht="19.5" customHeight="1">
      <c r="A712" s="179"/>
      <c r="B712" s="185"/>
      <c r="C712" s="255"/>
      <c r="D712" s="252"/>
      <c r="E712" s="179"/>
      <c r="F712" s="263"/>
      <c r="G712" s="239"/>
    </row>
    <row r="713" spans="1:7" ht="19.5" customHeight="1">
      <c r="A713" s="179"/>
      <c r="B713" s="185"/>
      <c r="C713" s="255"/>
      <c r="D713" s="252"/>
      <c r="E713" s="179"/>
      <c r="F713" s="263"/>
      <c r="G713" s="239"/>
    </row>
    <row r="714" spans="1:7" ht="19.5" customHeight="1">
      <c r="A714" s="179"/>
      <c r="B714" s="185"/>
      <c r="C714" s="255"/>
      <c r="D714" s="252"/>
      <c r="E714" s="179"/>
      <c r="F714" s="263"/>
      <c r="G714" s="239"/>
    </row>
    <row r="715" spans="1:7" ht="19.5" customHeight="1">
      <c r="A715" s="179"/>
      <c r="B715" s="185"/>
      <c r="C715" s="255"/>
      <c r="D715" s="252"/>
      <c r="E715" s="179"/>
      <c r="F715" s="263"/>
      <c r="G715" s="239"/>
    </row>
    <row r="716" spans="1:7" ht="19.5" customHeight="1">
      <c r="A716" s="179"/>
      <c r="B716" s="185"/>
      <c r="C716" s="255"/>
      <c r="D716" s="252"/>
      <c r="E716" s="179"/>
      <c r="F716" s="263"/>
      <c r="G716" s="239"/>
    </row>
    <row r="717" spans="1:7" ht="19.5" customHeight="1">
      <c r="A717" s="179"/>
      <c r="B717" s="185"/>
      <c r="C717" s="255"/>
      <c r="D717" s="252"/>
      <c r="E717" s="179"/>
      <c r="F717" s="263"/>
      <c r="G717" s="239"/>
    </row>
    <row r="718" spans="1:7" ht="19.5" customHeight="1">
      <c r="A718" s="179"/>
      <c r="B718" s="185"/>
      <c r="C718" s="255"/>
      <c r="D718" s="252"/>
      <c r="E718" s="179"/>
      <c r="F718" s="263"/>
      <c r="G718" s="239"/>
    </row>
    <row r="719" spans="1:7" ht="19.5" customHeight="1">
      <c r="A719" s="179"/>
      <c r="B719" s="185"/>
      <c r="C719" s="255"/>
      <c r="D719" s="252"/>
      <c r="E719" s="179"/>
      <c r="F719" s="263"/>
      <c r="G719" s="239"/>
    </row>
    <row r="720" spans="1:7" ht="19.5" customHeight="1">
      <c r="A720" s="179"/>
      <c r="B720" s="185"/>
      <c r="C720" s="255"/>
      <c r="D720" s="252"/>
      <c r="E720" s="179"/>
      <c r="F720" s="263"/>
      <c r="G720" s="239"/>
    </row>
    <row r="721" spans="1:7" ht="19.5" customHeight="1">
      <c r="A721" s="179"/>
      <c r="B721" s="185"/>
      <c r="C721" s="255"/>
      <c r="D721" s="252"/>
      <c r="E721" s="179"/>
      <c r="F721" s="263"/>
      <c r="G721" s="239"/>
    </row>
    <row r="722" spans="1:7" ht="19.5" customHeight="1">
      <c r="A722" s="179"/>
      <c r="B722" s="185"/>
      <c r="C722" s="255"/>
      <c r="D722" s="252"/>
      <c r="E722" s="179"/>
      <c r="F722" s="263"/>
      <c r="G722" s="239"/>
    </row>
    <row r="723" spans="1:7" ht="19.5" customHeight="1">
      <c r="A723" s="179"/>
      <c r="B723" s="185"/>
      <c r="C723" s="255"/>
      <c r="D723" s="252"/>
      <c r="E723" s="179"/>
      <c r="F723" s="263"/>
      <c r="G723" s="239"/>
    </row>
    <row r="724" spans="1:7" ht="19.5" customHeight="1">
      <c r="A724" s="179"/>
      <c r="B724" s="185"/>
      <c r="C724" s="255"/>
      <c r="D724" s="252"/>
      <c r="E724" s="179"/>
      <c r="F724" s="263"/>
      <c r="G724" s="239"/>
    </row>
    <row r="725" spans="1:7" ht="19.5" customHeight="1">
      <c r="A725" s="179"/>
      <c r="B725" s="185"/>
      <c r="C725" s="255"/>
      <c r="D725" s="252"/>
      <c r="E725" s="179"/>
      <c r="F725" s="263"/>
      <c r="G725" s="239"/>
    </row>
    <row r="726" spans="1:7" ht="19.5" customHeight="1">
      <c r="A726" s="179"/>
      <c r="B726" s="185"/>
      <c r="C726" s="255"/>
      <c r="D726" s="252"/>
      <c r="E726" s="179"/>
      <c r="F726" s="263"/>
      <c r="G726" s="239"/>
    </row>
    <row r="727" spans="1:7" ht="19.5" customHeight="1">
      <c r="A727" s="179"/>
      <c r="B727" s="185"/>
      <c r="C727" s="255"/>
      <c r="D727" s="252"/>
      <c r="E727" s="179"/>
      <c r="F727" s="263"/>
      <c r="G727" s="239"/>
    </row>
    <row r="728" spans="1:7" ht="19.5" customHeight="1">
      <c r="A728" s="179"/>
      <c r="B728" s="185"/>
      <c r="C728" s="255"/>
      <c r="D728" s="252"/>
      <c r="E728" s="179"/>
      <c r="F728" s="263"/>
      <c r="G728" s="239"/>
    </row>
    <row r="729" spans="1:7" ht="19.5" customHeight="1">
      <c r="A729" s="179"/>
      <c r="B729" s="185"/>
      <c r="C729" s="255"/>
      <c r="D729" s="252"/>
      <c r="E729" s="179"/>
      <c r="F729" s="263"/>
      <c r="G729" s="239"/>
    </row>
    <row r="730" spans="1:7" ht="19.5" customHeight="1">
      <c r="A730" s="179"/>
      <c r="B730" s="185"/>
      <c r="C730" s="255"/>
      <c r="D730" s="252"/>
      <c r="E730" s="179"/>
      <c r="F730" s="263"/>
      <c r="G730" s="239"/>
    </row>
    <row r="731" spans="1:7" ht="19.5" customHeight="1">
      <c r="A731" s="179"/>
      <c r="B731" s="185"/>
      <c r="C731" s="255"/>
      <c r="D731" s="252"/>
      <c r="E731" s="179"/>
      <c r="F731" s="263"/>
      <c r="G731" s="239"/>
    </row>
    <row r="732" spans="1:7" ht="19.5" customHeight="1">
      <c r="A732" s="179"/>
      <c r="B732" s="185"/>
      <c r="C732" s="255"/>
      <c r="D732" s="252"/>
      <c r="E732" s="179"/>
      <c r="F732" s="263"/>
      <c r="G732" s="239"/>
    </row>
    <row r="733" spans="1:7" ht="19.5" customHeight="1">
      <c r="A733" s="179"/>
      <c r="B733" s="185"/>
      <c r="C733" s="255"/>
      <c r="D733" s="252"/>
      <c r="E733" s="179"/>
      <c r="F733" s="263"/>
      <c r="G733" s="239"/>
    </row>
    <row r="734" spans="1:7" ht="19.5" customHeight="1">
      <c r="A734" s="179"/>
      <c r="B734" s="185"/>
      <c r="C734" s="255"/>
      <c r="D734" s="252"/>
      <c r="E734" s="179"/>
      <c r="F734" s="263"/>
      <c r="G734" s="239"/>
    </row>
    <row r="735" spans="1:7" ht="19.5" customHeight="1">
      <c r="A735" s="179"/>
      <c r="B735" s="185"/>
      <c r="C735" s="255"/>
      <c r="D735" s="252"/>
      <c r="E735" s="179"/>
      <c r="F735" s="263"/>
      <c r="G735" s="239"/>
    </row>
    <row r="736" spans="1:7" ht="19.5" customHeight="1">
      <c r="A736" s="179"/>
      <c r="B736" s="185"/>
      <c r="C736" s="255"/>
      <c r="D736" s="252"/>
      <c r="E736" s="179"/>
      <c r="F736" s="263"/>
      <c r="G736" s="239"/>
    </row>
    <row r="737" spans="1:7" ht="19.5" customHeight="1">
      <c r="A737" s="179"/>
      <c r="B737" s="185"/>
      <c r="C737" s="255"/>
      <c r="D737" s="252"/>
      <c r="E737" s="179"/>
      <c r="F737" s="263"/>
      <c r="G737" s="239"/>
    </row>
    <row r="738" spans="1:7" ht="19.5" customHeight="1">
      <c r="A738" s="179"/>
      <c r="B738" s="185"/>
      <c r="C738" s="255"/>
      <c r="D738" s="252"/>
      <c r="E738" s="179"/>
      <c r="F738" s="263"/>
      <c r="G738" s="239"/>
    </row>
    <row r="739" spans="1:7" ht="19.5" customHeight="1">
      <c r="A739" s="179"/>
      <c r="B739" s="185"/>
      <c r="C739" s="255"/>
      <c r="D739" s="252"/>
      <c r="E739" s="179"/>
      <c r="F739" s="263"/>
      <c r="G739" s="239"/>
    </row>
    <row r="740" spans="1:7" ht="19.5" customHeight="1">
      <c r="A740" s="179"/>
      <c r="B740" s="185"/>
      <c r="C740" s="255"/>
      <c r="D740" s="252"/>
      <c r="E740" s="179"/>
      <c r="F740" s="263"/>
      <c r="G740" s="239"/>
    </row>
    <row r="741" spans="1:7" ht="19.5" customHeight="1">
      <c r="A741" s="179"/>
      <c r="B741" s="185"/>
      <c r="C741" s="255"/>
      <c r="D741" s="252"/>
      <c r="E741" s="179"/>
      <c r="F741" s="263"/>
      <c r="G741" s="239"/>
    </row>
    <row r="742" spans="1:7" ht="19.5" customHeight="1">
      <c r="A742" s="179"/>
      <c r="B742" s="185"/>
      <c r="C742" s="255"/>
      <c r="D742" s="252"/>
      <c r="E742" s="179"/>
      <c r="F742" s="263"/>
      <c r="G742" s="239"/>
    </row>
    <row r="743" spans="1:7" ht="19.5" customHeight="1">
      <c r="A743" s="179"/>
      <c r="B743" s="185"/>
      <c r="C743" s="255"/>
      <c r="D743" s="252"/>
      <c r="E743" s="179"/>
      <c r="F743" s="263"/>
      <c r="G743" s="239"/>
    </row>
    <row r="744" spans="1:7" ht="19.5" customHeight="1">
      <c r="A744" s="179"/>
      <c r="B744" s="185"/>
      <c r="C744" s="255"/>
      <c r="D744" s="252"/>
      <c r="E744" s="179"/>
      <c r="F744" s="263"/>
      <c r="G744" s="239"/>
    </row>
    <row r="745" spans="1:7" ht="19.5" customHeight="1">
      <c r="A745" s="179"/>
      <c r="B745" s="185"/>
      <c r="C745" s="255"/>
      <c r="D745" s="252"/>
      <c r="E745" s="179"/>
      <c r="F745" s="263"/>
      <c r="G745" s="239"/>
    </row>
    <row r="746" spans="1:7" ht="19.5" customHeight="1">
      <c r="A746" s="179"/>
      <c r="B746" s="185"/>
      <c r="C746" s="255"/>
      <c r="D746" s="252"/>
      <c r="E746" s="179"/>
      <c r="F746" s="263"/>
      <c r="G746" s="239"/>
    </row>
    <row r="747" spans="1:7" ht="19.5" customHeight="1">
      <c r="A747" s="179"/>
      <c r="B747" s="185"/>
      <c r="C747" s="255"/>
      <c r="D747" s="252"/>
      <c r="E747" s="179"/>
      <c r="F747" s="263"/>
      <c r="G747" s="239"/>
    </row>
    <row r="748" spans="1:7" ht="19.5" customHeight="1">
      <c r="A748" s="179"/>
      <c r="B748" s="185"/>
      <c r="C748" s="255"/>
      <c r="D748" s="252"/>
      <c r="E748" s="179"/>
      <c r="F748" s="263"/>
      <c r="G748" s="239"/>
    </row>
    <row r="749" spans="1:7" ht="19.5" customHeight="1">
      <c r="A749" s="179"/>
      <c r="B749" s="185"/>
      <c r="C749" s="255"/>
      <c r="D749" s="252"/>
      <c r="E749" s="179"/>
      <c r="F749" s="263"/>
      <c r="G749" s="239"/>
    </row>
    <row r="750" spans="1:7" ht="19.5" customHeight="1">
      <c r="A750" s="179"/>
      <c r="B750" s="185"/>
      <c r="C750" s="255"/>
      <c r="D750" s="252"/>
      <c r="E750" s="179"/>
      <c r="F750" s="263"/>
      <c r="G750" s="239"/>
    </row>
    <row r="751" spans="1:7" ht="19.5" customHeight="1">
      <c r="A751" s="179"/>
      <c r="B751" s="185"/>
      <c r="C751" s="255"/>
      <c r="D751" s="252"/>
      <c r="E751" s="179"/>
      <c r="F751" s="263"/>
      <c r="G751" s="239"/>
    </row>
    <row r="752" spans="1:7" ht="19.5" customHeight="1">
      <c r="A752" s="179"/>
      <c r="B752" s="185"/>
      <c r="C752" s="255"/>
      <c r="D752" s="252"/>
      <c r="E752" s="179"/>
      <c r="F752" s="263"/>
      <c r="G752" s="239"/>
    </row>
    <row r="753" spans="1:7" ht="19.5" customHeight="1">
      <c r="A753" s="179"/>
      <c r="B753" s="185"/>
      <c r="C753" s="255"/>
      <c r="D753" s="252"/>
      <c r="E753" s="179"/>
      <c r="F753" s="263"/>
      <c r="G753" s="239"/>
    </row>
    <row r="754" spans="1:7" ht="19.5" customHeight="1">
      <c r="A754" s="179"/>
      <c r="B754" s="185"/>
      <c r="C754" s="255"/>
      <c r="D754" s="252"/>
      <c r="E754" s="179"/>
      <c r="F754" s="263"/>
      <c r="G754" s="239"/>
    </row>
    <row r="755" spans="1:7" ht="19.5" customHeight="1">
      <c r="A755" s="179"/>
      <c r="B755" s="185"/>
      <c r="C755" s="255"/>
      <c r="D755" s="252"/>
      <c r="E755" s="179"/>
      <c r="F755" s="263"/>
      <c r="G755" s="239"/>
    </row>
    <row r="756" spans="1:7" ht="19.5" customHeight="1">
      <c r="A756" s="179"/>
      <c r="B756" s="185"/>
      <c r="C756" s="255"/>
      <c r="D756" s="252"/>
      <c r="E756" s="179"/>
      <c r="F756" s="263"/>
      <c r="G756" s="239"/>
    </row>
    <row r="757" spans="1:7" ht="19.5" customHeight="1">
      <c r="A757" s="179"/>
      <c r="B757" s="185"/>
      <c r="C757" s="255"/>
      <c r="D757" s="252"/>
      <c r="E757" s="179"/>
      <c r="F757" s="263"/>
      <c r="G757" s="239"/>
    </row>
    <row r="758" spans="1:7" ht="19.5" customHeight="1">
      <c r="A758" s="179"/>
      <c r="B758" s="185"/>
      <c r="C758" s="255"/>
      <c r="D758" s="252"/>
      <c r="E758" s="179"/>
      <c r="F758" s="263"/>
      <c r="G758" s="239"/>
    </row>
    <row r="759" spans="1:7" ht="19.5" customHeight="1">
      <c r="A759" s="179"/>
      <c r="B759" s="185"/>
      <c r="C759" s="255"/>
      <c r="D759" s="252"/>
      <c r="E759" s="179"/>
      <c r="F759" s="263"/>
      <c r="G759" s="239"/>
    </row>
    <row r="760" spans="1:7" ht="19.5" customHeight="1">
      <c r="A760" s="179"/>
      <c r="B760" s="185"/>
      <c r="C760" s="255"/>
      <c r="D760" s="252"/>
      <c r="E760" s="179"/>
      <c r="F760" s="263"/>
      <c r="G760" s="239"/>
    </row>
    <row r="761" spans="1:7" ht="19.5" customHeight="1">
      <c r="A761" s="179"/>
      <c r="B761" s="185"/>
      <c r="C761" s="255"/>
      <c r="D761" s="252"/>
      <c r="E761" s="179"/>
      <c r="F761" s="263"/>
      <c r="G761" s="239"/>
    </row>
    <row r="762" spans="1:7" ht="19.5" customHeight="1">
      <c r="A762" s="179"/>
      <c r="B762" s="185"/>
      <c r="C762" s="255"/>
      <c r="D762" s="252"/>
      <c r="E762" s="179"/>
      <c r="F762" s="263"/>
      <c r="G762" s="239"/>
    </row>
    <row r="763" spans="1:7" ht="19.5" customHeight="1">
      <c r="A763" s="179"/>
      <c r="B763" s="185"/>
      <c r="C763" s="255"/>
      <c r="D763" s="252"/>
      <c r="E763" s="179"/>
      <c r="F763" s="263"/>
      <c r="G763" s="239"/>
    </row>
    <row r="764" spans="1:7" ht="19.5" customHeight="1">
      <c r="A764" s="179"/>
      <c r="B764" s="185"/>
      <c r="C764" s="255"/>
      <c r="D764" s="252"/>
      <c r="E764" s="179"/>
      <c r="F764" s="263"/>
      <c r="G764" s="239"/>
    </row>
    <row r="765" spans="1:7" ht="19.5" customHeight="1">
      <c r="A765" s="179"/>
      <c r="B765" s="185"/>
      <c r="C765" s="255"/>
      <c r="D765" s="252"/>
      <c r="E765" s="179"/>
      <c r="F765" s="263"/>
      <c r="G765" s="239"/>
    </row>
    <row r="766" spans="1:7" ht="19.5" customHeight="1">
      <c r="A766" s="179"/>
      <c r="B766" s="185"/>
      <c r="C766" s="255"/>
      <c r="D766" s="252"/>
      <c r="E766" s="179"/>
      <c r="F766" s="263"/>
      <c r="G766" s="239"/>
    </row>
    <row r="767" spans="1:7" ht="19.5" customHeight="1">
      <c r="A767" s="179"/>
      <c r="B767" s="185"/>
      <c r="C767" s="255"/>
      <c r="D767" s="252"/>
      <c r="E767" s="179"/>
      <c r="F767" s="263"/>
      <c r="G767" s="239"/>
    </row>
    <row r="768" spans="1:7" ht="19.5" customHeight="1">
      <c r="A768" s="179"/>
      <c r="B768" s="185"/>
      <c r="C768" s="255"/>
      <c r="D768" s="252"/>
      <c r="E768" s="179"/>
      <c r="F768" s="263"/>
      <c r="G768" s="239"/>
    </row>
    <row r="769" spans="1:7" ht="19.5" customHeight="1">
      <c r="A769" s="179"/>
      <c r="B769" s="185"/>
      <c r="C769" s="255"/>
      <c r="D769" s="252"/>
      <c r="E769" s="179"/>
      <c r="F769" s="263"/>
      <c r="G769" s="239"/>
    </row>
    <row r="770" spans="1:7" ht="19.5" customHeight="1">
      <c r="A770" s="179"/>
      <c r="B770" s="185"/>
      <c r="C770" s="255"/>
      <c r="D770" s="252"/>
      <c r="E770" s="179"/>
      <c r="F770" s="263"/>
      <c r="G770" s="239"/>
    </row>
    <row r="771" spans="1:7" ht="19.5" customHeight="1">
      <c r="A771" s="179"/>
      <c r="B771" s="185"/>
      <c r="C771" s="255"/>
      <c r="D771" s="252"/>
      <c r="E771" s="179"/>
      <c r="F771" s="263"/>
      <c r="G771" s="239"/>
    </row>
    <row r="772" spans="1:7" ht="19.5" customHeight="1">
      <c r="A772" s="179"/>
      <c r="B772" s="185"/>
      <c r="C772" s="255"/>
      <c r="D772" s="252"/>
      <c r="E772" s="179"/>
      <c r="F772" s="263"/>
      <c r="G772" s="239"/>
    </row>
    <row r="773" spans="1:7" ht="19.5" customHeight="1">
      <c r="A773" s="179"/>
      <c r="B773" s="185"/>
      <c r="C773" s="255"/>
      <c r="D773" s="252"/>
      <c r="E773" s="179"/>
      <c r="F773" s="263"/>
      <c r="G773" s="239"/>
    </row>
    <row r="774" spans="1:7" ht="19.5" customHeight="1">
      <c r="A774" s="179"/>
      <c r="B774" s="185"/>
      <c r="C774" s="255"/>
      <c r="D774" s="252"/>
      <c r="E774" s="179"/>
      <c r="F774" s="263"/>
      <c r="G774" s="239"/>
    </row>
    <row r="775" spans="1:7" ht="19.5" customHeight="1">
      <c r="A775" s="179"/>
      <c r="B775" s="185"/>
      <c r="C775" s="255"/>
      <c r="D775" s="252"/>
      <c r="E775" s="179"/>
      <c r="F775" s="263"/>
      <c r="G775" s="239"/>
    </row>
    <row r="776" spans="1:7" ht="19.5" customHeight="1">
      <c r="A776" s="179"/>
      <c r="B776" s="185"/>
      <c r="C776" s="255"/>
      <c r="D776" s="252"/>
      <c r="E776" s="179"/>
      <c r="F776" s="263"/>
      <c r="G776" s="239"/>
    </row>
    <row r="777" spans="1:7" ht="19.5" customHeight="1">
      <c r="A777" s="179"/>
      <c r="B777" s="185"/>
      <c r="C777" s="255"/>
      <c r="D777" s="252"/>
      <c r="E777" s="179"/>
      <c r="F777" s="263"/>
      <c r="G777" s="239"/>
    </row>
    <row r="778" spans="1:7" ht="19.5" customHeight="1">
      <c r="A778" s="179"/>
      <c r="B778" s="185"/>
      <c r="C778" s="255"/>
      <c r="D778" s="252"/>
      <c r="E778" s="179"/>
      <c r="F778" s="263"/>
      <c r="G778" s="239"/>
    </row>
    <row r="779" spans="1:7" ht="19.5" customHeight="1">
      <c r="A779" s="179"/>
      <c r="B779" s="185"/>
      <c r="C779" s="255"/>
      <c r="D779" s="252"/>
      <c r="E779" s="179"/>
      <c r="F779" s="263"/>
      <c r="G779" s="239"/>
    </row>
    <row r="780" spans="1:7" ht="19.5" customHeight="1">
      <c r="A780" s="179"/>
      <c r="B780" s="185"/>
      <c r="C780" s="255"/>
      <c r="D780" s="252"/>
      <c r="E780" s="179"/>
      <c r="F780" s="263"/>
      <c r="G780" s="239"/>
    </row>
    <row r="781" spans="1:7" ht="19.5" customHeight="1">
      <c r="A781" s="179"/>
      <c r="B781" s="185"/>
      <c r="C781" s="255"/>
      <c r="D781" s="252"/>
      <c r="E781" s="179"/>
      <c r="F781" s="263"/>
      <c r="G781" s="239"/>
    </row>
    <row r="782" spans="1:7" ht="19.5" customHeight="1">
      <c r="A782" s="179"/>
      <c r="B782" s="185"/>
      <c r="C782" s="255"/>
      <c r="D782" s="252"/>
      <c r="E782" s="179"/>
      <c r="F782" s="263"/>
      <c r="G782" s="239"/>
    </row>
    <row r="783" spans="1:7" ht="19.5" customHeight="1">
      <c r="A783" s="179"/>
      <c r="B783" s="185"/>
      <c r="C783" s="255"/>
      <c r="D783" s="252"/>
      <c r="E783" s="179"/>
      <c r="F783" s="263"/>
      <c r="G783" s="239"/>
    </row>
    <row r="784" spans="1:7" ht="19.5" customHeight="1">
      <c r="A784" s="179"/>
      <c r="B784" s="185"/>
      <c r="C784" s="255"/>
      <c r="D784" s="252"/>
      <c r="E784" s="179"/>
      <c r="F784" s="263"/>
      <c r="G784" s="239"/>
    </row>
    <row r="785" spans="1:7" ht="19.5" customHeight="1">
      <c r="A785" s="179"/>
      <c r="B785" s="185"/>
      <c r="C785" s="255"/>
      <c r="D785" s="252"/>
      <c r="E785" s="179"/>
      <c r="F785" s="263"/>
      <c r="G785" s="239"/>
    </row>
    <row r="786" spans="1:7" ht="19.5" customHeight="1">
      <c r="A786" s="179"/>
      <c r="B786" s="185"/>
      <c r="C786" s="255"/>
      <c r="D786" s="252"/>
      <c r="E786" s="179"/>
      <c r="F786" s="263"/>
      <c r="G786" s="239"/>
    </row>
    <row r="787" spans="1:7" ht="19.5" customHeight="1">
      <c r="A787" s="179"/>
      <c r="B787" s="185"/>
      <c r="C787" s="255"/>
      <c r="D787" s="252"/>
      <c r="E787" s="179"/>
      <c r="F787" s="263"/>
      <c r="G787" s="239"/>
    </row>
    <row r="788" spans="1:7" ht="19.5" customHeight="1">
      <c r="A788" s="179"/>
      <c r="B788" s="185"/>
      <c r="C788" s="255"/>
      <c r="D788" s="252"/>
      <c r="E788" s="179"/>
      <c r="F788" s="263"/>
      <c r="G788" s="239"/>
    </row>
    <row r="789" spans="1:7" ht="19.5" customHeight="1">
      <c r="A789" s="179"/>
      <c r="B789" s="185"/>
      <c r="C789" s="255"/>
      <c r="D789" s="252"/>
      <c r="E789" s="179"/>
      <c r="F789" s="263"/>
      <c r="G789" s="239"/>
    </row>
    <row r="790" spans="1:7" ht="19.5" customHeight="1">
      <c r="A790" s="179"/>
      <c r="B790" s="185"/>
      <c r="C790" s="255"/>
      <c r="D790" s="252"/>
      <c r="E790" s="179"/>
      <c r="F790" s="263"/>
      <c r="G790" s="239"/>
    </row>
    <row r="791" spans="1:7" ht="19.5" customHeight="1">
      <c r="A791" s="179"/>
      <c r="B791" s="185"/>
      <c r="C791" s="255"/>
      <c r="D791" s="252"/>
      <c r="E791" s="179"/>
      <c r="F791" s="263"/>
      <c r="G791" s="239"/>
    </row>
    <row r="792" spans="1:7" ht="19.5" customHeight="1">
      <c r="A792" s="179"/>
      <c r="B792" s="185"/>
      <c r="C792" s="255"/>
      <c r="D792" s="252"/>
      <c r="E792" s="179"/>
      <c r="F792" s="263"/>
      <c r="G792" s="239"/>
    </row>
    <row r="793" spans="1:7" ht="19.5" customHeight="1">
      <c r="A793" s="179"/>
      <c r="B793" s="185"/>
      <c r="C793" s="255"/>
      <c r="D793" s="252"/>
      <c r="E793" s="179"/>
      <c r="F793" s="263"/>
      <c r="G793" s="239"/>
    </row>
    <row r="794" spans="1:7" ht="19.5" customHeight="1">
      <c r="A794" s="179"/>
      <c r="B794" s="185"/>
      <c r="C794" s="255"/>
      <c r="D794" s="252"/>
      <c r="E794" s="179"/>
      <c r="F794" s="263"/>
      <c r="G794" s="239"/>
    </row>
    <row r="795" spans="1:7" ht="19.5" customHeight="1">
      <c r="A795" s="179"/>
      <c r="B795" s="185"/>
      <c r="C795" s="255"/>
      <c r="D795" s="252"/>
      <c r="E795" s="179"/>
      <c r="F795" s="263"/>
      <c r="G795" s="239"/>
    </row>
    <row r="796" spans="1:7" ht="19.5" customHeight="1">
      <c r="A796" s="179"/>
      <c r="B796" s="185"/>
      <c r="C796" s="255"/>
      <c r="D796" s="252"/>
      <c r="E796" s="179"/>
      <c r="F796" s="263"/>
      <c r="G796" s="239"/>
    </row>
    <row r="797" spans="1:7" ht="19.5" customHeight="1">
      <c r="A797" s="179"/>
      <c r="B797" s="185"/>
      <c r="C797" s="255"/>
      <c r="D797" s="252"/>
      <c r="E797" s="179"/>
      <c r="F797" s="263"/>
      <c r="G797" s="239"/>
    </row>
    <row r="798" spans="1:7" ht="19.5" customHeight="1">
      <c r="A798" s="179"/>
      <c r="B798" s="185"/>
      <c r="C798" s="255"/>
      <c r="D798" s="252"/>
      <c r="E798" s="179"/>
      <c r="F798" s="263"/>
      <c r="G798" s="239"/>
    </row>
    <row r="799" spans="1:7" ht="19.5" customHeight="1">
      <c r="A799" s="179"/>
      <c r="B799" s="185"/>
      <c r="C799" s="255"/>
      <c r="D799" s="252"/>
      <c r="E799" s="179"/>
      <c r="F799" s="263"/>
      <c r="G799" s="239"/>
    </row>
    <row r="800" spans="1:7" ht="19.5" customHeight="1">
      <c r="A800" s="179"/>
      <c r="B800" s="185"/>
      <c r="C800" s="255"/>
      <c r="D800" s="252"/>
      <c r="E800" s="179"/>
      <c r="F800" s="263"/>
      <c r="G800" s="239"/>
    </row>
    <row r="801" spans="1:7" ht="19.5" customHeight="1">
      <c r="A801" s="179"/>
      <c r="B801" s="185"/>
      <c r="C801" s="255"/>
      <c r="D801" s="252"/>
      <c r="E801" s="179"/>
      <c r="F801" s="263"/>
      <c r="G801" s="239"/>
    </row>
    <row r="802" spans="1:7" ht="19.5" customHeight="1">
      <c r="A802" s="179"/>
      <c r="B802" s="185"/>
      <c r="C802" s="255"/>
      <c r="D802" s="252"/>
      <c r="E802" s="179"/>
      <c r="F802" s="263"/>
      <c r="G802" s="239"/>
    </row>
    <row r="803" spans="1:7" ht="19.5" customHeight="1">
      <c r="A803" s="179"/>
      <c r="B803" s="185"/>
      <c r="C803" s="255"/>
      <c r="D803" s="252"/>
      <c r="E803" s="179"/>
      <c r="F803" s="263"/>
      <c r="G803" s="239"/>
    </row>
    <row r="804" spans="1:7" ht="19.5" customHeight="1">
      <c r="A804" s="179"/>
      <c r="B804" s="185"/>
      <c r="C804" s="255"/>
      <c r="D804" s="252"/>
      <c r="E804" s="179"/>
      <c r="F804" s="263"/>
      <c r="G804" s="239"/>
    </row>
    <row r="805" spans="1:7" ht="19.5" customHeight="1">
      <c r="A805" s="179"/>
      <c r="B805" s="185"/>
      <c r="C805" s="255"/>
      <c r="D805" s="252"/>
      <c r="E805" s="179"/>
      <c r="F805" s="263"/>
      <c r="G805" s="239"/>
    </row>
    <row r="806" spans="1:7" ht="19.5" customHeight="1">
      <c r="A806" s="179"/>
      <c r="B806" s="185"/>
      <c r="C806" s="255"/>
      <c r="D806" s="252"/>
      <c r="E806" s="179"/>
      <c r="F806" s="263"/>
      <c r="G806" s="239"/>
    </row>
    <row r="807" spans="1:7" ht="19.5" customHeight="1">
      <c r="A807" s="179"/>
      <c r="B807" s="185"/>
      <c r="C807" s="255"/>
      <c r="D807" s="252"/>
      <c r="E807" s="179"/>
      <c r="F807" s="263"/>
      <c r="G807" s="239"/>
    </row>
    <row r="808" spans="1:7" ht="19.5" customHeight="1">
      <c r="A808" s="179"/>
      <c r="B808" s="185"/>
      <c r="C808" s="255"/>
      <c r="D808" s="252"/>
      <c r="E808" s="179"/>
      <c r="F808" s="263"/>
      <c r="G808" s="239"/>
    </row>
    <row r="809" spans="1:7" ht="19.5" customHeight="1">
      <c r="A809" s="179"/>
      <c r="B809" s="185"/>
      <c r="C809" s="255"/>
      <c r="D809" s="252"/>
      <c r="E809" s="179"/>
      <c r="F809" s="263"/>
      <c r="G809" s="239"/>
    </row>
    <row r="810" spans="1:7" ht="19.5" customHeight="1">
      <c r="A810" s="179"/>
      <c r="B810" s="185"/>
      <c r="C810" s="255"/>
      <c r="D810" s="252"/>
      <c r="E810" s="179"/>
      <c r="F810" s="263"/>
      <c r="G810" s="239"/>
    </row>
    <row r="811" spans="1:7" ht="19.5" customHeight="1">
      <c r="A811" s="179"/>
      <c r="B811" s="185"/>
      <c r="C811" s="255"/>
      <c r="D811" s="252"/>
      <c r="E811" s="179"/>
      <c r="F811" s="263"/>
      <c r="G811" s="239"/>
    </row>
    <row r="812" spans="1:7" ht="19.5" customHeight="1">
      <c r="A812" s="179"/>
      <c r="B812" s="185"/>
      <c r="C812" s="255"/>
      <c r="D812" s="252"/>
      <c r="E812" s="179"/>
      <c r="F812" s="263"/>
      <c r="G812" s="239"/>
    </row>
    <row r="813" spans="1:7" ht="19.5" customHeight="1">
      <c r="A813" s="179"/>
      <c r="B813" s="185"/>
      <c r="C813" s="255"/>
      <c r="D813" s="252"/>
      <c r="E813" s="179"/>
      <c r="F813" s="263"/>
      <c r="G813" s="239"/>
    </row>
    <row r="814" spans="1:7" ht="19.5" customHeight="1">
      <c r="A814" s="179"/>
      <c r="B814" s="185"/>
      <c r="C814" s="255"/>
      <c r="D814" s="252"/>
      <c r="E814" s="179"/>
      <c r="F814" s="263"/>
      <c r="G814" s="239"/>
    </row>
    <row r="815" spans="1:7" ht="19.5" customHeight="1">
      <c r="A815" s="179"/>
      <c r="B815" s="185"/>
      <c r="C815" s="255"/>
      <c r="D815" s="252"/>
      <c r="E815" s="179"/>
      <c r="F815" s="263"/>
      <c r="G815" s="239"/>
    </row>
    <row r="816" spans="1:7" ht="19.5" customHeight="1">
      <c r="A816" s="179"/>
      <c r="B816" s="185"/>
      <c r="C816" s="255"/>
      <c r="D816" s="252"/>
      <c r="E816" s="179"/>
      <c r="F816" s="263"/>
      <c r="G816" s="239"/>
    </row>
    <row r="817" spans="1:7" ht="19.5" customHeight="1">
      <c r="A817" s="179"/>
      <c r="B817" s="185"/>
      <c r="C817" s="255"/>
      <c r="D817" s="252"/>
      <c r="E817" s="179"/>
      <c r="F817" s="263"/>
      <c r="G817" s="239"/>
    </row>
    <row r="818" spans="1:7" ht="19.5" customHeight="1">
      <c r="A818" s="179"/>
      <c r="B818" s="185"/>
      <c r="C818" s="255"/>
      <c r="D818" s="252"/>
      <c r="E818" s="179"/>
      <c r="F818" s="263"/>
      <c r="G818" s="239"/>
    </row>
    <row r="819" spans="1:7" ht="19.5" customHeight="1">
      <c r="A819" s="179"/>
      <c r="B819" s="185"/>
      <c r="C819" s="255"/>
      <c r="D819" s="252"/>
      <c r="E819" s="179"/>
      <c r="F819" s="263"/>
      <c r="G819" s="239"/>
    </row>
    <row r="820" spans="1:7" ht="19.5" customHeight="1">
      <c r="A820" s="179"/>
      <c r="B820" s="185"/>
      <c r="C820" s="255"/>
      <c r="D820" s="252"/>
      <c r="E820" s="179"/>
      <c r="F820" s="263"/>
      <c r="G820" s="239"/>
    </row>
    <row r="821" spans="1:7" ht="19.5" customHeight="1">
      <c r="A821" s="179"/>
      <c r="B821" s="185"/>
      <c r="C821" s="255"/>
      <c r="D821" s="252"/>
      <c r="E821" s="179"/>
      <c r="F821" s="263"/>
      <c r="G821" s="239"/>
    </row>
    <row r="822" spans="1:7" ht="19.5" customHeight="1">
      <c r="A822" s="179"/>
      <c r="B822" s="185"/>
      <c r="C822" s="255"/>
      <c r="D822" s="252"/>
      <c r="E822" s="179"/>
      <c r="F822" s="263"/>
      <c r="G822" s="239"/>
    </row>
    <row r="823" spans="1:7" ht="19.5" customHeight="1">
      <c r="A823" s="179"/>
      <c r="B823" s="185"/>
      <c r="C823" s="255"/>
      <c r="D823" s="252"/>
      <c r="E823" s="179"/>
      <c r="F823" s="263"/>
      <c r="G823" s="239"/>
    </row>
    <row r="824" spans="1:7" ht="19.5" customHeight="1">
      <c r="A824" s="179"/>
      <c r="B824" s="185"/>
      <c r="C824" s="255"/>
      <c r="D824" s="252"/>
      <c r="E824" s="179"/>
      <c r="F824" s="263"/>
      <c r="G824" s="239"/>
    </row>
    <row r="825" spans="1:7" ht="19.5" customHeight="1">
      <c r="A825" s="179"/>
      <c r="B825" s="185"/>
      <c r="C825" s="255"/>
      <c r="D825" s="252"/>
      <c r="E825" s="179"/>
      <c r="F825" s="263"/>
      <c r="G825" s="239"/>
    </row>
    <row r="826" spans="1:7" ht="19.5" customHeight="1">
      <c r="A826" s="179"/>
      <c r="B826" s="185"/>
      <c r="C826" s="255"/>
      <c r="D826" s="252"/>
      <c r="E826" s="179"/>
      <c r="F826" s="263"/>
      <c r="G826" s="239"/>
    </row>
    <row r="827" spans="1:7" ht="19.5" customHeight="1">
      <c r="A827" s="179"/>
      <c r="B827" s="185"/>
      <c r="C827" s="255"/>
      <c r="D827" s="252"/>
      <c r="E827" s="179"/>
      <c r="F827" s="263"/>
      <c r="G827" s="239"/>
    </row>
    <row r="828" spans="1:7" ht="19.5" customHeight="1">
      <c r="A828" s="179"/>
      <c r="B828" s="185"/>
      <c r="C828" s="255"/>
      <c r="D828" s="252"/>
      <c r="E828" s="179"/>
      <c r="F828" s="263"/>
      <c r="G828" s="239"/>
    </row>
    <row r="829" spans="1:7" ht="19.5" customHeight="1">
      <c r="A829" s="179"/>
      <c r="B829" s="185"/>
      <c r="C829" s="255"/>
      <c r="D829" s="252"/>
      <c r="E829" s="179"/>
      <c r="F829" s="263"/>
      <c r="G829" s="239"/>
    </row>
    <row r="830" spans="1:7" ht="19.5" customHeight="1">
      <c r="A830" s="179"/>
      <c r="B830" s="185"/>
      <c r="C830" s="255"/>
      <c r="D830" s="252"/>
      <c r="E830" s="179"/>
      <c r="F830" s="263"/>
      <c r="G830" s="239"/>
    </row>
    <row r="831" spans="1:7" ht="19.5" customHeight="1">
      <c r="A831" s="179"/>
      <c r="B831" s="185"/>
      <c r="C831" s="255"/>
      <c r="D831" s="252"/>
      <c r="E831" s="179"/>
      <c r="F831" s="263"/>
      <c r="G831" s="239"/>
    </row>
    <row r="832" spans="1:7" ht="19.5" customHeight="1">
      <c r="A832" s="179"/>
      <c r="B832" s="185"/>
      <c r="C832" s="255"/>
      <c r="D832" s="252"/>
      <c r="E832" s="179"/>
      <c r="F832" s="263"/>
      <c r="G832" s="239"/>
    </row>
    <row r="833" spans="1:7" ht="19.5" customHeight="1">
      <c r="A833" s="179"/>
      <c r="B833" s="185"/>
      <c r="C833" s="255"/>
      <c r="D833" s="252"/>
      <c r="E833" s="179"/>
      <c r="F833" s="263"/>
      <c r="G833" s="239"/>
    </row>
    <row r="834" spans="1:7" ht="19.5" customHeight="1">
      <c r="A834" s="179"/>
      <c r="B834" s="185"/>
      <c r="C834" s="255"/>
      <c r="D834" s="252"/>
      <c r="E834" s="179"/>
      <c r="F834" s="263"/>
      <c r="G834" s="239"/>
    </row>
    <row r="835" spans="1:7" ht="19.5" customHeight="1">
      <c r="A835" s="179"/>
      <c r="B835" s="185"/>
      <c r="C835" s="255"/>
      <c r="D835" s="252"/>
      <c r="E835" s="179"/>
      <c r="F835" s="263"/>
      <c r="G835" s="239"/>
    </row>
    <row r="836" spans="1:7" ht="19.5" customHeight="1">
      <c r="A836" s="179"/>
      <c r="B836" s="185"/>
      <c r="C836" s="255"/>
      <c r="D836" s="252"/>
      <c r="E836" s="179"/>
      <c r="F836" s="263"/>
      <c r="G836" s="239"/>
    </row>
    <row r="837" spans="1:7" ht="19.5" customHeight="1">
      <c r="A837" s="179"/>
      <c r="B837" s="185"/>
      <c r="C837" s="255"/>
      <c r="D837" s="252"/>
      <c r="E837" s="179"/>
      <c r="F837" s="263"/>
      <c r="G837" s="239"/>
    </row>
    <row r="838" spans="1:7" ht="19.5" customHeight="1">
      <c r="A838" s="179"/>
      <c r="B838" s="185"/>
      <c r="C838" s="255"/>
      <c r="D838" s="252"/>
      <c r="E838" s="179"/>
      <c r="F838" s="263"/>
      <c r="G838" s="239"/>
    </row>
    <row r="839" spans="1:7" ht="19.5" customHeight="1">
      <c r="A839" s="179"/>
      <c r="B839" s="185"/>
      <c r="C839" s="255"/>
      <c r="D839" s="252"/>
      <c r="E839" s="179"/>
      <c r="F839" s="263"/>
      <c r="G839" s="239"/>
    </row>
    <row r="840" spans="1:7" ht="19.5" customHeight="1">
      <c r="A840" s="179"/>
      <c r="B840" s="185"/>
      <c r="C840" s="255"/>
      <c r="D840" s="252"/>
      <c r="E840" s="179"/>
      <c r="F840" s="263"/>
      <c r="G840" s="239"/>
    </row>
    <row r="841" spans="1:7" ht="19.5" customHeight="1">
      <c r="A841" s="179"/>
      <c r="B841" s="185"/>
      <c r="C841" s="255"/>
      <c r="D841" s="252"/>
      <c r="E841" s="179"/>
      <c r="F841" s="263"/>
      <c r="G841" s="239"/>
    </row>
    <row r="842" spans="1:7" ht="19.5" customHeight="1">
      <c r="A842" s="179"/>
      <c r="B842" s="185"/>
      <c r="C842" s="255"/>
      <c r="D842" s="252"/>
      <c r="E842" s="179"/>
      <c r="F842" s="263"/>
      <c r="G842" s="239"/>
    </row>
    <row r="843" spans="1:7" ht="19.5" customHeight="1">
      <c r="A843" s="179"/>
      <c r="B843" s="185"/>
      <c r="C843" s="255"/>
      <c r="D843" s="252"/>
      <c r="E843" s="179"/>
      <c r="F843" s="263"/>
      <c r="G843" s="239"/>
    </row>
    <row r="844" spans="1:7" ht="19.5" customHeight="1">
      <c r="A844" s="179"/>
      <c r="B844" s="185"/>
      <c r="C844" s="255"/>
      <c r="D844" s="252"/>
      <c r="E844" s="179"/>
      <c r="F844" s="263"/>
      <c r="G844" s="239"/>
    </row>
    <row r="845" spans="1:7" ht="19.5" customHeight="1">
      <c r="A845" s="179"/>
      <c r="B845" s="185"/>
      <c r="C845" s="255"/>
      <c r="D845" s="252"/>
      <c r="E845" s="179"/>
      <c r="F845" s="263"/>
      <c r="G845" s="239"/>
    </row>
    <row r="846" spans="1:7" ht="19.5" customHeight="1">
      <c r="A846" s="179"/>
      <c r="B846" s="185"/>
      <c r="C846" s="255"/>
      <c r="D846" s="252"/>
      <c r="E846" s="179"/>
      <c r="F846" s="263"/>
      <c r="G846" s="239"/>
    </row>
    <row r="847" spans="1:7" ht="19.5" customHeight="1">
      <c r="A847" s="179"/>
      <c r="B847" s="185"/>
      <c r="C847" s="255"/>
      <c r="D847" s="252"/>
      <c r="E847" s="179"/>
      <c r="F847" s="263"/>
      <c r="G847" s="239"/>
    </row>
    <row r="848" spans="1:7" ht="19.5" customHeight="1">
      <c r="A848" s="179"/>
      <c r="B848" s="185"/>
      <c r="C848" s="255"/>
      <c r="D848" s="252"/>
      <c r="E848" s="179"/>
      <c r="F848" s="263"/>
      <c r="G848" s="239"/>
    </row>
    <row r="849" spans="1:7" ht="19.5" customHeight="1">
      <c r="A849" s="179"/>
      <c r="B849" s="185"/>
      <c r="C849" s="255"/>
      <c r="D849" s="252"/>
      <c r="E849" s="179"/>
      <c r="F849" s="263"/>
      <c r="G849" s="239"/>
    </row>
    <row r="850" spans="1:7" ht="19.5" customHeight="1">
      <c r="A850" s="179"/>
      <c r="B850" s="185"/>
      <c r="C850" s="255"/>
      <c r="D850" s="252"/>
      <c r="E850" s="179"/>
      <c r="F850" s="263"/>
      <c r="G850" s="239"/>
    </row>
    <row r="851" spans="1:7" ht="19.5" customHeight="1">
      <c r="A851" s="179"/>
      <c r="B851" s="185"/>
      <c r="C851" s="255"/>
      <c r="D851" s="252"/>
      <c r="E851" s="179"/>
      <c r="F851" s="263"/>
      <c r="G851" s="239"/>
    </row>
    <row r="852" spans="1:7" ht="19.5" customHeight="1">
      <c r="A852" s="179"/>
      <c r="B852" s="185"/>
      <c r="C852" s="255"/>
      <c r="D852" s="252"/>
      <c r="E852" s="179"/>
      <c r="F852" s="263"/>
      <c r="G852" s="239"/>
    </row>
    <row r="853" spans="1:7" ht="19.5" customHeight="1">
      <c r="A853" s="179"/>
      <c r="B853" s="185"/>
      <c r="C853" s="255"/>
      <c r="D853" s="252"/>
      <c r="E853" s="179"/>
      <c r="F853" s="263"/>
      <c r="G853" s="239"/>
    </row>
    <row r="854" spans="1:7" ht="19.5" customHeight="1">
      <c r="A854" s="179"/>
      <c r="B854" s="185"/>
      <c r="C854" s="255"/>
      <c r="D854" s="252"/>
      <c r="E854" s="179"/>
      <c r="F854" s="263"/>
      <c r="G854" s="239"/>
    </row>
    <row r="855" spans="1:7" ht="19.5" customHeight="1">
      <c r="A855" s="179"/>
      <c r="B855" s="185"/>
      <c r="C855" s="255"/>
      <c r="D855" s="252"/>
      <c r="E855" s="179"/>
      <c r="F855" s="263"/>
      <c r="G855" s="239"/>
    </row>
    <row r="856" spans="1:7" ht="19.5" customHeight="1">
      <c r="A856" s="179"/>
      <c r="B856" s="185"/>
      <c r="C856" s="255"/>
      <c r="D856" s="252"/>
      <c r="E856" s="179"/>
      <c r="F856" s="263"/>
      <c r="G856" s="239"/>
    </row>
    <row r="857" spans="1:7" ht="19.5" customHeight="1">
      <c r="A857" s="179"/>
      <c r="B857" s="185"/>
      <c r="C857" s="255"/>
      <c r="D857" s="252"/>
      <c r="E857" s="179"/>
      <c r="F857" s="263"/>
      <c r="G857" s="239"/>
    </row>
    <row r="858" spans="1:7" ht="19.5" customHeight="1">
      <c r="A858" s="179"/>
      <c r="B858" s="185"/>
      <c r="C858" s="255"/>
      <c r="D858" s="252"/>
      <c r="E858" s="179"/>
      <c r="F858" s="263"/>
      <c r="G858" s="239"/>
    </row>
    <row r="859" spans="1:7" ht="19.5" customHeight="1">
      <c r="A859" s="179"/>
      <c r="B859" s="185"/>
      <c r="C859" s="255"/>
      <c r="D859" s="252"/>
      <c r="E859" s="179"/>
      <c r="F859" s="263"/>
      <c r="G859" s="239"/>
    </row>
    <row r="860" spans="1:7" ht="19.5" customHeight="1">
      <c r="A860" s="179"/>
      <c r="B860" s="185"/>
      <c r="C860" s="255"/>
      <c r="D860" s="252"/>
      <c r="E860" s="179"/>
      <c r="F860" s="263"/>
      <c r="G860" s="239"/>
    </row>
    <row r="861" spans="1:7" ht="19.5" customHeight="1">
      <c r="A861" s="179"/>
      <c r="B861" s="185"/>
      <c r="C861" s="255"/>
      <c r="D861" s="252"/>
      <c r="E861" s="179"/>
      <c r="F861" s="263"/>
      <c r="G861" s="239"/>
    </row>
    <row r="862" spans="1:7" ht="19.5" customHeight="1">
      <c r="A862" s="179"/>
      <c r="B862" s="185"/>
      <c r="C862" s="255"/>
      <c r="D862" s="252"/>
      <c r="E862" s="179"/>
      <c r="F862" s="263"/>
      <c r="G862" s="239"/>
    </row>
    <row r="863" spans="1:7" ht="19.5" customHeight="1">
      <c r="A863" s="179"/>
      <c r="B863" s="185"/>
      <c r="C863" s="255"/>
      <c r="D863" s="252"/>
      <c r="E863" s="179"/>
      <c r="F863" s="263"/>
      <c r="G863" s="239"/>
    </row>
    <row r="864" spans="1:7" ht="19.5" customHeight="1">
      <c r="A864" s="179"/>
      <c r="B864" s="185"/>
      <c r="C864" s="255"/>
      <c r="D864" s="252"/>
      <c r="E864" s="179"/>
      <c r="F864" s="263"/>
      <c r="G864" s="239"/>
    </row>
    <row r="865" spans="1:7" ht="19.5" customHeight="1">
      <c r="A865" s="179"/>
      <c r="B865" s="185"/>
      <c r="C865" s="255"/>
      <c r="D865" s="252"/>
      <c r="E865" s="179"/>
      <c r="F865" s="263"/>
      <c r="G865" s="239"/>
    </row>
    <row r="866" spans="1:7" ht="19.5" customHeight="1">
      <c r="A866" s="179"/>
      <c r="B866" s="185"/>
      <c r="C866" s="255"/>
      <c r="D866" s="252"/>
      <c r="E866" s="179"/>
      <c r="F866" s="263"/>
      <c r="G866" s="239"/>
    </row>
    <row r="867" spans="1:7" ht="19.5" customHeight="1">
      <c r="A867" s="179"/>
      <c r="B867" s="185"/>
      <c r="C867" s="255"/>
      <c r="D867" s="252"/>
      <c r="E867" s="179"/>
      <c r="F867" s="263"/>
      <c r="G867" s="239"/>
    </row>
    <row r="868" spans="1:7" ht="19.5" customHeight="1">
      <c r="A868" s="179"/>
      <c r="B868" s="185"/>
      <c r="C868" s="255"/>
      <c r="D868" s="252"/>
      <c r="E868" s="179"/>
      <c r="F868" s="263"/>
      <c r="G868" s="239"/>
    </row>
    <row r="869" spans="1:7" ht="19.5" customHeight="1">
      <c r="A869" s="179"/>
      <c r="B869" s="185"/>
      <c r="C869" s="255"/>
      <c r="D869" s="252"/>
      <c r="E869" s="179"/>
      <c r="F869" s="263"/>
      <c r="G869" s="239"/>
    </row>
    <row r="870" spans="1:7" ht="19.5" customHeight="1">
      <c r="A870" s="179"/>
      <c r="B870" s="185"/>
      <c r="C870" s="255"/>
      <c r="D870" s="252"/>
      <c r="E870" s="179"/>
      <c r="F870" s="263"/>
      <c r="G870" s="239"/>
    </row>
    <row r="871" spans="1:7" ht="19.5" customHeight="1">
      <c r="A871" s="179"/>
      <c r="B871" s="185"/>
      <c r="C871" s="255"/>
      <c r="D871" s="252"/>
      <c r="E871" s="179"/>
      <c r="F871" s="263"/>
      <c r="G871" s="239"/>
    </row>
    <row r="872" spans="1:7" ht="19.5" customHeight="1">
      <c r="A872" s="179"/>
      <c r="B872" s="185"/>
      <c r="C872" s="255"/>
      <c r="D872" s="252"/>
      <c r="E872" s="179"/>
      <c r="F872" s="263"/>
      <c r="G872" s="239"/>
    </row>
    <row r="873" spans="1:7" ht="19.5" customHeight="1">
      <c r="A873" s="179"/>
      <c r="B873" s="185"/>
      <c r="C873" s="255"/>
      <c r="D873" s="252"/>
      <c r="E873" s="179"/>
      <c r="F873" s="263"/>
      <c r="G873" s="239"/>
    </row>
    <row r="874" spans="1:7" ht="19.5" customHeight="1">
      <c r="A874" s="179"/>
      <c r="B874" s="185"/>
      <c r="C874" s="255"/>
      <c r="D874" s="252"/>
      <c r="E874" s="179"/>
      <c r="F874" s="263"/>
      <c r="G874" s="239"/>
    </row>
    <row r="875" spans="1:7" ht="19.5" customHeight="1">
      <c r="A875" s="179"/>
      <c r="B875" s="185"/>
      <c r="C875" s="255"/>
      <c r="D875" s="252"/>
      <c r="E875" s="179"/>
      <c r="F875" s="263"/>
      <c r="G875" s="239"/>
    </row>
    <row r="876" spans="1:7" ht="19.5" customHeight="1">
      <c r="A876" s="179"/>
      <c r="B876" s="185"/>
      <c r="C876" s="255"/>
      <c r="D876" s="252"/>
      <c r="E876" s="179"/>
      <c r="F876" s="263"/>
      <c r="G876" s="239"/>
    </row>
    <row r="877" spans="1:7" ht="19.5" customHeight="1">
      <c r="A877" s="179"/>
      <c r="B877" s="185"/>
      <c r="C877" s="255"/>
      <c r="D877" s="252"/>
      <c r="E877" s="179"/>
      <c r="F877" s="263"/>
      <c r="G877" s="239"/>
    </row>
    <row r="878" spans="1:7" ht="19.5" customHeight="1">
      <c r="A878" s="179"/>
      <c r="B878" s="185"/>
      <c r="C878" s="255"/>
      <c r="D878" s="252"/>
      <c r="E878" s="179"/>
      <c r="F878" s="263"/>
      <c r="G878" s="239"/>
    </row>
    <row r="879" spans="1:7" ht="19.5" customHeight="1">
      <c r="A879" s="179"/>
      <c r="B879" s="185"/>
      <c r="C879" s="255"/>
      <c r="D879" s="252"/>
      <c r="E879" s="179"/>
      <c r="F879" s="263"/>
      <c r="G879" s="239"/>
    </row>
    <row r="880" spans="1:7" ht="19.5" customHeight="1">
      <c r="A880" s="179"/>
      <c r="B880" s="185"/>
      <c r="C880" s="255"/>
      <c r="D880" s="252"/>
      <c r="E880" s="179"/>
      <c r="F880" s="263"/>
      <c r="G880" s="239"/>
    </row>
    <row r="881" spans="1:7" ht="19.5" customHeight="1">
      <c r="A881" s="179"/>
      <c r="B881" s="185"/>
      <c r="C881" s="255"/>
      <c r="D881" s="252"/>
      <c r="E881" s="179"/>
      <c r="F881" s="263"/>
      <c r="G881" s="239"/>
    </row>
    <row r="882" spans="1:7" ht="19.5" customHeight="1">
      <c r="A882" s="179"/>
      <c r="B882" s="185"/>
      <c r="C882" s="255"/>
      <c r="D882" s="252"/>
      <c r="E882" s="179"/>
      <c r="F882" s="263"/>
      <c r="G882" s="239"/>
    </row>
    <row r="883" spans="1:7" ht="19.5" customHeight="1">
      <c r="A883" s="179"/>
      <c r="B883" s="185"/>
      <c r="C883" s="255"/>
      <c r="D883" s="252"/>
      <c r="E883" s="179"/>
      <c r="F883" s="263"/>
      <c r="G883" s="239"/>
    </row>
    <row r="884" spans="1:7" ht="19.5" customHeight="1">
      <c r="A884" s="179"/>
      <c r="B884" s="185"/>
      <c r="C884" s="255"/>
      <c r="D884" s="252"/>
      <c r="E884" s="179"/>
      <c r="F884" s="263"/>
      <c r="G884" s="239"/>
    </row>
    <row r="885" spans="1:7" ht="19.5" customHeight="1">
      <c r="A885" s="179"/>
      <c r="B885" s="185"/>
      <c r="C885" s="255"/>
      <c r="D885" s="252"/>
      <c r="E885" s="179"/>
      <c r="F885" s="263"/>
      <c r="G885" s="239"/>
    </row>
    <row r="886" spans="1:7" ht="19.5" customHeight="1">
      <c r="A886" s="179"/>
      <c r="B886" s="185"/>
      <c r="C886" s="255"/>
      <c r="D886" s="252"/>
      <c r="E886" s="179"/>
      <c r="F886" s="263"/>
      <c r="G886" s="239"/>
    </row>
    <row r="887" spans="1:7" ht="19.5" customHeight="1">
      <c r="A887" s="179"/>
      <c r="B887" s="185"/>
      <c r="C887" s="255"/>
      <c r="D887" s="252"/>
      <c r="E887" s="179"/>
      <c r="F887" s="263"/>
      <c r="G887" s="239"/>
    </row>
    <row r="888" spans="1:7" ht="19.5" customHeight="1">
      <c r="A888" s="179"/>
      <c r="B888" s="185"/>
      <c r="C888" s="255"/>
      <c r="D888" s="252"/>
      <c r="E888" s="179"/>
      <c r="F888" s="263"/>
      <c r="G888" s="239"/>
    </row>
    <row r="889" spans="1:7" ht="19.5" customHeight="1">
      <c r="A889" s="179"/>
      <c r="B889" s="185"/>
      <c r="C889" s="255"/>
      <c r="D889" s="252"/>
      <c r="E889" s="179"/>
      <c r="F889" s="263"/>
      <c r="G889" s="239"/>
    </row>
    <row r="890" spans="1:7" ht="19.5" customHeight="1">
      <c r="A890" s="179"/>
      <c r="B890" s="185"/>
      <c r="C890" s="255"/>
      <c r="D890" s="252"/>
      <c r="E890" s="179"/>
      <c r="F890" s="263"/>
      <c r="G890" s="239"/>
    </row>
    <row r="891" spans="1:7" ht="19.5" customHeight="1">
      <c r="A891" s="179"/>
      <c r="B891" s="185"/>
      <c r="C891" s="255"/>
      <c r="D891" s="252"/>
      <c r="E891" s="179"/>
      <c r="F891" s="263"/>
      <c r="G891" s="239"/>
    </row>
    <row r="892" spans="1:7" ht="19.5" customHeight="1">
      <c r="A892" s="179"/>
      <c r="B892" s="185"/>
      <c r="C892" s="255"/>
      <c r="D892" s="252"/>
      <c r="E892" s="179"/>
      <c r="F892" s="263"/>
      <c r="G892" s="239"/>
    </row>
    <row r="893" spans="1:7" ht="19.5" customHeight="1">
      <c r="A893" s="179"/>
      <c r="B893" s="185"/>
      <c r="C893" s="255"/>
      <c r="D893" s="252"/>
      <c r="E893" s="179"/>
      <c r="F893" s="263"/>
      <c r="G893" s="239"/>
    </row>
    <row r="894" spans="1:7" ht="19.5" customHeight="1">
      <c r="A894" s="179"/>
      <c r="B894" s="185"/>
      <c r="C894" s="255"/>
      <c r="D894" s="252"/>
      <c r="E894" s="179"/>
      <c r="F894" s="263"/>
      <c r="G894" s="239"/>
    </row>
    <row r="895" spans="1:7" ht="19.5" customHeight="1">
      <c r="A895" s="179"/>
      <c r="B895" s="185"/>
      <c r="C895" s="255"/>
      <c r="D895" s="252"/>
      <c r="E895" s="179"/>
      <c r="F895" s="263"/>
      <c r="G895" s="239"/>
    </row>
    <row r="896" spans="1:7" ht="19.5" customHeight="1">
      <c r="A896" s="179"/>
      <c r="B896" s="185"/>
      <c r="C896" s="255"/>
      <c r="D896" s="252"/>
      <c r="E896" s="179"/>
      <c r="F896" s="263"/>
      <c r="G896" s="239"/>
    </row>
    <row r="897" spans="1:7" ht="19.5" customHeight="1">
      <c r="A897" s="179"/>
      <c r="B897" s="185"/>
      <c r="C897" s="255"/>
      <c r="D897" s="252"/>
      <c r="E897" s="179"/>
      <c r="F897" s="263"/>
      <c r="G897" s="239"/>
    </row>
    <row r="898" spans="1:7" ht="19.5" customHeight="1">
      <c r="A898" s="179"/>
      <c r="B898" s="185"/>
      <c r="C898" s="255"/>
      <c r="D898" s="252"/>
      <c r="E898" s="179"/>
      <c r="F898" s="263"/>
      <c r="G898" s="239"/>
    </row>
    <row r="899" spans="1:7" ht="19.5" customHeight="1">
      <c r="A899" s="179"/>
      <c r="B899" s="185"/>
      <c r="C899" s="255"/>
      <c r="D899" s="252"/>
      <c r="E899" s="179"/>
      <c r="F899" s="263"/>
      <c r="G899" s="239"/>
    </row>
    <row r="900" spans="1:7" ht="19.5" customHeight="1">
      <c r="A900" s="179"/>
      <c r="B900" s="185"/>
      <c r="C900" s="255"/>
      <c r="D900" s="252"/>
      <c r="E900" s="179"/>
      <c r="F900" s="263"/>
      <c r="G900" s="239"/>
    </row>
    <row r="901" spans="1:7" ht="19.5" customHeight="1">
      <c r="A901" s="179"/>
      <c r="B901" s="185"/>
      <c r="C901" s="255"/>
      <c r="D901" s="252"/>
      <c r="E901" s="179"/>
      <c r="F901" s="263"/>
      <c r="G901" s="239"/>
    </row>
    <row r="902" spans="1:7" ht="19.5" customHeight="1">
      <c r="A902" s="179"/>
      <c r="B902" s="185"/>
      <c r="C902" s="255"/>
      <c r="D902" s="252"/>
      <c r="E902" s="179"/>
      <c r="F902" s="263"/>
      <c r="G902" s="239"/>
    </row>
    <row r="903" spans="1:7" ht="19.5" customHeight="1">
      <c r="A903" s="179"/>
      <c r="B903" s="185"/>
      <c r="C903" s="255"/>
      <c r="D903" s="252"/>
      <c r="E903" s="179"/>
      <c r="F903" s="263"/>
      <c r="G903" s="239"/>
    </row>
    <row r="904" spans="1:7" ht="19.5" customHeight="1">
      <c r="A904" s="179"/>
      <c r="B904" s="185"/>
      <c r="C904" s="255"/>
      <c r="D904" s="252"/>
      <c r="E904" s="179"/>
      <c r="F904" s="263"/>
      <c r="G904" s="239"/>
    </row>
    <row r="905" spans="1:7" ht="19.5" customHeight="1">
      <c r="A905" s="179"/>
      <c r="B905" s="185"/>
      <c r="C905" s="255"/>
      <c r="D905" s="252"/>
      <c r="E905" s="179"/>
      <c r="F905" s="263"/>
      <c r="G905" s="239"/>
    </row>
    <row r="906" spans="1:7" ht="19.5" customHeight="1">
      <c r="A906" s="179"/>
      <c r="B906" s="185"/>
      <c r="C906" s="255"/>
      <c r="D906" s="252"/>
      <c r="E906" s="179"/>
      <c r="F906" s="263"/>
      <c r="G906" s="239"/>
    </row>
    <row r="907" spans="1:7" ht="19.5" customHeight="1">
      <c r="A907" s="179"/>
      <c r="B907" s="185"/>
      <c r="C907" s="255"/>
      <c r="D907" s="252"/>
      <c r="E907" s="179"/>
      <c r="F907" s="263"/>
      <c r="G907" s="239"/>
    </row>
    <row r="908" spans="1:7" ht="19.5" customHeight="1">
      <c r="A908" s="179"/>
      <c r="B908" s="185"/>
      <c r="C908" s="255"/>
      <c r="D908" s="252"/>
      <c r="E908" s="179"/>
      <c r="F908" s="263"/>
      <c r="G908" s="239"/>
    </row>
    <row r="909" spans="1:7" ht="19.5" customHeight="1">
      <c r="A909" s="179"/>
      <c r="B909" s="185"/>
      <c r="C909" s="255"/>
      <c r="D909" s="252"/>
      <c r="E909" s="179"/>
      <c r="F909" s="263"/>
      <c r="G909" s="239"/>
    </row>
    <row r="910" spans="1:7" ht="19.5" customHeight="1">
      <c r="A910" s="179"/>
      <c r="B910" s="185"/>
      <c r="C910" s="255"/>
      <c r="D910" s="252"/>
      <c r="E910" s="179"/>
      <c r="F910" s="263"/>
      <c r="G910" s="239"/>
    </row>
    <row r="911" spans="1:7" ht="19.5" customHeight="1">
      <c r="A911" s="179"/>
      <c r="B911" s="185"/>
      <c r="C911" s="255"/>
      <c r="D911" s="252"/>
      <c r="E911" s="179"/>
      <c r="F911" s="263"/>
      <c r="G911" s="239"/>
    </row>
    <row r="912" spans="1:7" ht="19.5" customHeight="1">
      <c r="A912" s="179"/>
      <c r="B912" s="185"/>
      <c r="C912" s="255"/>
      <c r="D912" s="252"/>
      <c r="E912" s="179"/>
      <c r="F912" s="263"/>
      <c r="G912" s="239"/>
    </row>
    <row r="913" spans="1:7" ht="19.5" customHeight="1">
      <c r="A913" s="179"/>
      <c r="B913" s="185"/>
      <c r="C913" s="255"/>
      <c r="D913" s="252"/>
      <c r="E913" s="179"/>
      <c r="F913" s="263"/>
      <c r="G913" s="239"/>
    </row>
    <row r="914" spans="1:7" ht="19.5" customHeight="1">
      <c r="A914" s="179"/>
      <c r="B914" s="185"/>
      <c r="C914" s="255"/>
      <c r="D914" s="252"/>
      <c r="E914" s="179"/>
      <c r="F914" s="263"/>
      <c r="G914" s="239"/>
    </row>
    <row r="915" spans="1:7" ht="19.5" customHeight="1">
      <c r="A915" s="179"/>
      <c r="B915" s="185"/>
      <c r="C915" s="255"/>
      <c r="D915" s="252"/>
      <c r="E915" s="179"/>
      <c r="F915" s="263"/>
      <c r="G915" s="239"/>
    </row>
    <row r="916" spans="1:7" ht="19.5" customHeight="1">
      <c r="A916" s="179"/>
      <c r="B916" s="185"/>
      <c r="C916" s="255"/>
      <c r="D916" s="252"/>
      <c r="E916" s="179"/>
      <c r="F916" s="263"/>
      <c r="G916" s="239"/>
    </row>
    <row r="917" spans="1:7" ht="19.5" customHeight="1">
      <c r="A917" s="179"/>
      <c r="B917" s="185"/>
      <c r="C917" s="255"/>
      <c r="D917" s="252"/>
      <c r="E917" s="179"/>
      <c r="F917" s="263"/>
      <c r="G917" s="239"/>
    </row>
    <row r="918" spans="1:7" ht="19.5" customHeight="1">
      <c r="A918" s="179"/>
      <c r="B918" s="185"/>
      <c r="C918" s="255"/>
      <c r="D918" s="252"/>
      <c r="E918" s="179"/>
      <c r="F918" s="263"/>
      <c r="G918" s="239"/>
    </row>
    <row r="919" spans="1:7" ht="19.5" customHeight="1">
      <c r="A919" s="179"/>
      <c r="B919" s="185"/>
      <c r="C919" s="255"/>
      <c r="D919" s="252"/>
      <c r="E919" s="179"/>
      <c r="F919" s="263"/>
      <c r="G919" s="239"/>
    </row>
    <row r="920" spans="1:7" ht="19.5" customHeight="1">
      <c r="A920" s="179"/>
      <c r="B920" s="185"/>
      <c r="C920" s="255"/>
      <c r="D920" s="252"/>
      <c r="E920" s="179"/>
      <c r="F920" s="263"/>
      <c r="G920" s="239"/>
    </row>
    <row r="921" spans="1:7" ht="19.5" customHeight="1">
      <c r="A921" s="179"/>
      <c r="B921" s="185"/>
      <c r="C921" s="255"/>
      <c r="D921" s="252"/>
      <c r="E921" s="179"/>
      <c r="F921" s="263"/>
      <c r="G921" s="239"/>
    </row>
    <row r="922" spans="1:7" ht="19.5" customHeight="1">
      <c r="A922" s="179"/>
      <c r="B922" s="185"/>
      <c r="C922" s="255"/>
      <c r="D922" s="252"/>
      <c r="E922" s="179"/>
      <c r="F922" s="263"/>
      <c r="G922" s="239"/>
    </row>
    <row r="923" spans="1:7" ht="19.5" customHeight="1">
      <c r="A923" s="179"/>
      <c r="B923" s="185"/>
      <c r="C923" s="255"/>
      <c r="D923" s="252"/>
      <c r="E923" s="179"/>
      <c r="F923" s="263"/>
      <c r="G923" s="239"/>
    </row>
    <row r="924" spans="1:7" ht="19.5" customHeight="1">
      <c r="A924" s="179"/>
      <c r="B924" s="185"/>
      <c r="C924" s="255"/>
      <c r="D924" s="252"/>
      <c r="E924" s="179"/>
      <c r="F924" s="263"/>
      <c r="G924" s="239"/>
    </row>
    <row r="925" spans="1:7" ht="19.5" customHeight="1">
      <c r="A925" s="179"/>
      <c r="B925" s="185"/>
      <c r="C925" s="255"/>
      <c r="D925" s="252"/>
      <c r="E925" s="179"/>
      <c r="F925" s="263"/>
      <c r="G925" s="239"/>
    </row>
    <row r="926" spans="1:7" ht="19.5" customHeight="1">
      <c r="A926" s="179"/>
      <c r="B926" s="185"/>
      <c r="C926" s="255"/>
      <c r="D926" s="252"/>
      <c r="E926" s="179"/>
      <c r="F926" s="263"/>
      <c r="G926" s="239"/>
    </row>
    <row r="927" spans="1:7" ht="19.5" customHeight="1">
      <c r="A927" s="179"/>
      <c r="B927" s="185"/>
      <c r="C927" s="255"/>
      <c r="D927" s="252"/>
      <c r="E927" s="179"/>
      <c r="F927" s="263"/>
      <c r="G927" s="239"/>
    </row>
    <row r="928" spans="1:7" ht="19.5" customHeight="1">
      <c r="A928" s="179"/>
      <c r="B928" s="185"/>
      <c r="C928" s="255"/>
      <c r="D928" s="252"/>
      <c r="E928" s="179"/>
      <c r="F928" s="263"/>
      <c r="G928" s="239"/>
    </row>
    <row r="929" spans="1:7" ht="19.5" customHeight="1">
      <c r="A929" s="179"/>
      <c r="B929" s="185"/>
      <c r="C929" s="255"/>
      <c r="D929" s="252"/>
      <c r="E929" s="179"/>
      <c r="F929" s="263"/>
      <c r="G929" s="239"/>
    </row>
    <row r="930" spans="1:7" ht="19.5" customHeight="1">
      <c r="A930" s="179"/>
      <c r="B930" s="185"/>
      <c r="C930" s="255"/>
      <c r="D930" s="252"/>
      <c r="E930" s="179"/>
      <c r="F930" s="263"/>
      <c r="G930" s="239"/>
    </row>
    <row r="931" spans="1:7" ht="19.5" customHeight="1">
      <c r="A931" s="179"/>
      <c r="B931" s="185"/>
      <c r="C931" s="255"/>
      <c r="D931" s="252"/>
      <c r="E931" s="179"/>
      <c r="F931" s="263"/>
      <c r="G931" s="239"/>
    </row>
    <row r="932" spans="1:7" ht="19.5" customHeight="1">
      <c r="A932" s="179"/>
      <c r="B932" s="185"/>
      <c r="C932" s="255"/>
      <c r="D932" s="252"/>
      <c r="E932" s="179"/>
      <c r="F932" s="263"/>
      <c r="G932" s="239"/>
    </row>
    <row r="933" spans="1:7" ht="19.5" customHeight="1">
      <c r="A933" s="179"/>
      <c r="B933" s="185"/>
      <c r="C933" s="255"/>
      <c r="D933" s="252"/>
      <c r="E933" s="179"/>
      <c r="F933" s="263"/>
      <c r="G933" s="239"/>
    </row>
    <row r="934" spans="1:7" ht="19.5" customHeight="1">
      <c r="A934" s="179"/>
      <c r="B934" s="185"/>
      <c r="C934" s="255"/>
      <c r="D934" s="252"/>
      <c r="E934" s="179"/>
      <c r="F934" s="263"/>
      <c r="G934" s="239"/>
    </row>
    <row r="935" spans="1:7" ht="19.5" customHeight="1">
      <c r="A935" s="179"/>
      <c r="B935" s="185"/>
      <c r="C935" s="255"/>
      <c r="D935" s="252"/>
      <c r="E935" s="179"/>
      <c r="F935" s="263"/>
      <c r="G935" s="239"/>
    </row>
    <row r="936" spans="1:7" ht="19.5" customHeight="1">
      <c r="A936" s="179"/>
      <c r="B936" s="185"/>
      <c r="C936" s="255"/>
      <c r="D936" s="252"/>
      <c r="E936" s="179"/>
      <c r="F936" s="263"/>
      <c r="G936" s="239"/>
    </row>
    <row r="937" spans="1:7" ht="19.5" customHeight="1">
      <c r="A937" s="179"/>
      <c r="B937" s="185"/>
      <c r="C937" s="255"/>
      <c r="D937" s="252"/>
      <c r="E937" s="179"/>
      <c r="F937" s="263"/>
      <c r="G937" s="239"/>
    </row>
    <row r="938" spans="1:7" ht="19.5" customHeight="1">
      <c r="A938" s="179"/>
      <c r="B938" s="185"/>
      <c r="C938" s="255"/>
      <c r="D938" s="252"/>
      <c r="E938" s="179"/>
      <c r="F938" s="263"/>
      <c r="G938" s="239"/>
    </row>
    <row r="939" spans="1:7" ht="19.5" customHeight="1">
      <c r="A939" s="179"/>
      <c r="B939" s="185"/>
      <c r="C939" s="255"/>
      <c r="D939" s="252"/>
      <c r="E939" s="179"/>
      <c r="F939" s="263"/>
      <c r="G939" s="239"/>
    </row>
    <row r="940" spans="1:7" ht="19.5" customHeight="1">
      <c r="A940" s="179"/>
      <c r="B940" s="185"/>
      <c r="C940" s="255"/>
      <c r="D940" s="252"/>
      <c r="E940" s="179"/>
      <c r="F940" s="263"/>
      <c r="G940" s="239"/>
    </row>
    <row r="941" spans="1:7" ht="19.5" customHeight="1">
      <c r="A941" s="179"/>
      <c r="B941" s="185"/>
      <c r="C941" s="255"/>
      <c r="D941" s="252"/>
      <c r="E941" s="179"/>
      <c r="F941" s="263"/>
      <c r="G941" s="239"/>
    </row>
    <row r="942" spans="1:7" ht="19.5" customHeight="1">
      <c r="A942" s="179"/>
      <c r="B942" s="185"/>
      <c r="C942" s="255"/>
      <c r="D942" s="252"/>
      <c r="E942" s="179"/>
      <c r="F942" s="263"/>
      <c r="G942" s="239"/>
    </row>
    <row r="943" spans="1:7" ht="19.5" customHeight="1">
      <c r="A943" s="179"/>
      <c r="B943" s="185"/>
      <c r="C943" s="255"/>
      <c r="D943" s="252"/>
      <c r="E943" s="179"/>
      <c r="F943" s="263"/>
      <c r="G943" s="239"/>
    </row>
    <row r="944" spans="1:7" ht="19.5" customHeight="1">
      <c r="A944" s="179"/>
      <c r="B944" s="185"/>
      <c r="C944" s="255"/>
      <c r="D944" s="252"/>
      <c r="E944" s="179"/>
      <c r="F944" s="263"/>
      <c r="G944" s="239"/>
    </row>
    <row r="945" spans="1:7" ht="19.5" customHeight="1">
      <c r="A945" s="179"/>
      <c r="B945" s="185"/>
      <c r="C945" s="255"/>
      <c r="D945" s="252"/>
      <c r="E945" s="179"/>
      <c r="F945" s="263"/>
      <c r="G945" s="239"/>
    </row>
    <row r="946" spans="1:7" ht="19.5" customHeight="1">
      <c r="A946" s="179"/>
      <c r="B946" s="185"/>
      <c r="C946" s="255"/>
      <c r="D946" s="252"/>
      <c r="E946" s="179"/>
      <c r="F946" s="263"/>
      <c r="G946" s="239"/>
    </row>
    <row r="947" spans="1:7" ht="19.5" customHeight="1">
      <c r="A947" s="179"/>
      <c r="B947" s="185"/>
      <c r="C947" s="255"/>
      <c r="D947" s="252"/>
      <c r="E947" s="179"/>
      <c r="F947" s="263"/>
      <c r="G947" s="239"/>
    </row>
    <row r="948" spans="1:7" ht="19.5" customHeight="1">
      <c r="A948" s="179"/>
      <c r="B948" s="185"/>
      <c r="C948" s="255"/>
      <c r="D948" s="252"/>
      <c r="E948" s="179"/>
      <c r="F948" s="263"/>
      <c r="G948" s="239"/>
    </row>
    <row r="949" spans="1:7" ht="19.5" customHeight="1">
      <c r="A949" s="179"/>
      <c r="B949" s="185"/>
      <c r="C949" s="255"/>
      <c r="D949" s="252"/>
      <c r="E949" s="179"/>
      <c r="F949" s="263"/>
      <c r="G949" s="239"/>
    </row>
    <row r="950" spans="1:7" ht="19.5" customHeight="1">
      <c r="A950" s="179"/>
      <c r="B950" s="185"/>
      <c r="C950" s="255"/>
      <c r="D950" s="252"/>
      <c r="E950" s="179"/>
      <c r="F950" s="263"/>
      <c r="G950" s="239"/>
    </row>
    <row r="951" spans="1:7" ht="19.5" customHeight="1">
      <c r="A951" s="179"/>
      <c r="B951" s="185"/>
      <c r="C951" s="255"/>
      <c r="D951" s="252"/>
      <c r="E951" s="179"/>
      <c r="F951" s="263"/>
      <c r="G951" s="239"/>
    </row>
    <row r="952" spans="1:7" ht="19.5" customHeight="1">
      <c r="A952" s="179"/>
      <c r="B952" s="185"/>
      <c r="C952" s="255"/>
      <c r="D952" s="252"/>
      <c r="E952" s="179"/>
      <c r="F952" s="263"/>
      <c r="G952" s="239"/>
    </row>
    <row r="953" spans="1:7" ht="19.5" customHeight="1">
      <c r="A953" s="179"/>
      <c r="B953" s="185"/>
      <c r="C953" s="255"/>
      <c r="D953" s="252"/>
      <c r="E953" s="179"/>
      <c r="F953" s="263"/>
      <c r="G953" s="239"/>
    </row>
    <row r="954" spans="1:7" ht="19.5" customHeight="1">
      <c r="A954" s="179"/>
      <c r="B954" s="185"/>
      <c r="C954" s="255"/>
      <c r="D954" s="252"/>
      <c r="E954" s="179"/>
      <c r="F954" s="263"/>
      <c r="G954" s="239"/>
    </row>
    <row r="955" spans="1:7" ht="19.5" customHeight="1">
      <c r="A955" s="179"/>
      <c r="B955" s="185"/>
      <c r="C955" s="255"/>
      <c r="D955" s="252"/>
      <c r="E955" s="179"/>
      <c r="F955" s="263"/>
      <c r="G955" s="239"/>
    </row>
    <row r="956" spans="1:7" ht="19.5" customHeight="1">
      <c r="A956" s="179"/>
      <c r="B956" s="185"/>
      <c r="C956" s="255"/>
      <c r="D956" s="252"/>
      <c r="E956" s="179"/>
      <c r="F956" s="263"/>
      <c r="G956" s="239"/>
    </row>
    <row r="957" spans="1:7" ht="19.5" customHeight="1">
      <c r="A957" s="179"/>
      <c r="B957" s="185"/>
      <c r="C957" s="255"/>
      <c r="D957" s="252"/>
      <c r="E957" s="179"/>
      <c r="F957" s="263"/>
      <c r="G957" s="239"/>
    </row>
    <row r="958" spans="1:7" ht="19.5" customHeight="1">
      <c r="A958" s="179"/>
      <c r="B958" s="185"/>
      <c r="C958" s="255"/>
      <c r="D958" s="252"/>
      <c r="E958" s="179"/>
      <c r="F958" s="263"/>
      <c r="G958" s="239"/>
    </row>
    <row r="959" spans="1:7" ht="19.5" customHeight="1">
      <c r="A959" s="179"/>
      <c r="B959" s="185"/>
      <c r="C959" s="255"/>
      <c r="D959" s="252"/>
      <c r="E959" s="179"/>
      <c r="F959" s="263"/>
      <c r="G959" s="239"/>
    </row>
    <row r="960" spans="1:7" ht="19.5" customHeight="1">
      <c r="A960" s="179"/>
      <c r="B960" s="185"/>
      <c r="C960" s="255"/>
      <c r="D960" s="252"/>
      <c r="E960" s="179"/>
      <c r="F960" s="263"/>
      <c r="G960" s="239"/>
    </row>
    <row r="961" spans="1:7" ht="19.5" customHeight="1">
      <c r="A961" s="179"/>
      <c r="B961" s="185"/>
      <c r="C961" s="255"/>
      <c r="D961" s="252"/>
      <c r="E961" s="179"/>
      <c r="F961" s="263"/>
      <c r="G961" s="239"/>
    </row>
    <row r="962" spans="1:7" ht="19.5" customHeight="1">
      <c r="A962" s="179"/>
      <c r="B962" s="185"/>
      <c r="C962" s="255"/>
      <c r="D962" s="252"/>
      <c r="E962" s="179"/>
      <c r="F962" s="263"/>
      <c r="G962" s="239"/>
    </row>
    <row r="963" spans="1:7" ht="19.5" customHeight="1">
      <c r="A963" s="179"/>
      <c r="B963" s="185"/>
      <c r="C963" s="255"/>
      <c r="D963" s="252"/>
      <c r="E963" s="179"/>
      <c r="F963" s="263"/>
      <c r="G963" s="239"/>
    </row>
    <row r="964" spans="1:7" ht="19.5" customHeight="1">
      <c r="A964" s="179"/>
      <c r="B964" s="185"/>
      <c r="C964" s="255"/>
      <c r="D964" s="252"/>
      <c r="E964" s="179"/>
      <c r="F964" s="263"/>
      <c r="G964" s="239"/>
    </row>
    <row r="965" spans="1:7" ht="19.5" customHeight="1">
      <c r="A965" s="179"/>
      <c r="B965" s="185"/>
      <c r="C965" s="255"/>
      <c r="D965" s="252"/>
      <c r="E965" s="179"/>
      <c r="F965" s="263"/>
      <c r="G965" s="239"/>
    </row>
    <row r="966" spans="1:7" ht="19.5" customHeight="1">
      <c r="A966" s="179"/>
      <c r="B966" s="185"/>
      <c r="C966" s="255"/>
      <c r="D966" s="252"/>
      <c r="E966" s="179"/>
      <c r="F966" s="263"/>
      <c r="G966" s="239"/>
    </row>
    <row r="967" spans="1:7" ht="19.5" customHeight="1">
      <c r="A967" s="179"/>
      <c r="B967" s="185"/>
      <c r="C967" s="255"/>
      <c r="D967" s="252"/>
      <c r="E967" s="179"/>
      <c r="F967" s="263"/>
      <c r="G967" s="239"/>
    </row>
    <row r="968" spans="1:7" ht="19.5" customHeight="1">
      <c r="A968" s="179"/>
      <c r="B968" s="185"/>
      <c r="C968" s="255"/>
      <c r="D968" s="252"/>
      <c r="E968" s="179"/>
      <c r="F968" s="263"/>
      <c r="G968" s="239"/>
    </row>
    <row r="969" spans="1:7" ht="19.5" customHeight="1">
      <c r="A969" s="179"/>
      <c r="B969" s="185"/>
      <c r="C969" s="255"/>
      <c r="D969" s="252"/>
      <c r="E969" s="179"/>
      <c r="F969" s="263"/>
      <c r="G969" s="239"/>
    </row>
    <row r="970" spans="1:7" ht="19.5" customHeight="1">
      <c r="A970" s="179"/>
      <c r="B970" s="185"/>
      <c r="C970" s="255"/>
      <c r="D970" s="252"/>
      <c r="E970" s="179"/>
      <c r="F970" s="263"/>
      <c r="G970" s="239"/>
    </row>
    <row r="971" spans="1:7" ht="19.5" customHeight="1">
      <c r="A971" s="179"/>
      <c r="B971" s="185"/>
      <c r="C971" s="255"/>
      <c r="D971" s="252"/>
      <c r="E971" s="179"/>
      <c r="F971" s="263"/>
      <c r="G971" s="239"/>
    </row>
    <row r="972" spans="1:7" ht="19.5" customHeight="1">
      <c r="A972" s="179"/>
      <c r="B972" s="185"/>
      <c r="C972" s="255"/>
      <c r="D972" s="252"/>
      <c r="E972" s="179"/>
      <c r="F972" s="263"/>
      <c r="G972" s="239"/>
    </row>
    <row r="973" spans="1:7" ht="19.5" customHeight="1">
      <c r="A973" s="179"/>
      <c r="B973" s="185"/>
      <c r="C973" s="255"/>
      <c r="D973" s="252"/>
      <c r="E973" s="179"/>
      <c r="F973" s="263"/>
      <c r="G973" s="239"/>
    </row>
    <row r="974" spans="1:7" ht="19.5" customHeight="1">
      <c r="A974" s="179"/>
      <c r="B974" s="185"/>
      <c r="C974" s="255"/>
      <c r="D974" s="252"/>
      <c r="E974" s="179"/>
      <c r="F974" s="263"/>
      <c r="G974" s="239"/>
    </row>
    <row r="975" spans="1:7" ht="19.5" customHeight="1">
      <c r="A975" s="179"/>
      <c r="B975" s="185"/>
      <c r="C975" s="255"/>
      <c r="D975" s="252"/>
      <c r="E975" s="179"/>
      <c r="F975" s="263"/>
      <c r="G975" s="239"/>
    </row>
    <row r="976" spans="1:7" ht="19.5" customHeight="1">
      <c r="A976" s="179"/>
      <c r="B976" s="185"/>
      <c r="C976" s="255"/>
      <c r="D976" s="252"/>
      <c r="E976" s="179"/>
      <c r="F976" s="263"/>
      <c r="G976" s="239"/>
    </row>
    <row r="977" spans="1:7" ht="19.5" customHeight="1">
      <c r="A977" s="179"/>
      <c r="B977" s="185"/>
      <c r="C977" s="255"/>
      <c r="D977" s="252"/>
      <c r="E977" s="179"/>
      <c r="F977" s="263"/>
      <c r="G977" s="239"/>
    </row>
    <row r="978" spans="1:7" ht="19.5" customHeight="1">
      <c r="A978" s="179"/>
      <c r="B978" s="185"/>
      <c r="C978" s="255"/>
      <c r="D978" s="252"/>
      <c r="E978" s="179"/>
      <c r="F978" s="263"/>
      <c r="G978" s="239"/>
    </row>
    <row r="979" spans="1:7" ht="19.5" customHeight="1">
      <c r="A979" s="179"/>
      <c r="B979" s="185"/>
      <c r="C979" s="255"/>
      <c r="D979" s="252"/>
      <c r="E979" s="179"/>
      <c r="F979" s="263"/>
      <c r="G979" s="239"/>
    </row>
    <row r="980" spans="1:7" ht="19.5" customHeight="1">
      <c r="A980" s="179"/>
      <c r="B980" s="185"/>
      <c r="C980" s="255"/>
      <c r="D980" s="252"/>
      <c r="E980" s="179"/>
      <c r="F980" s="263"/>
      <c r="G980" s="239"/>
    </row>
    <row r="981" spans="1:7" ht="19.5" customHeight="1">
      <c r="A981" s="179"/>
      <c r="B981" s="185"/>
      <c r="C981" s="255"/>
      <c r="D981" s="252"/>
      <c r="E981" s="179"/>
      <c r="F981" s="263"/>
      <c r="G981" s="239"/>
    </row>
    <row r="982" spans="1:7" ht="19.5" customHeight="1">
      <c r="A982" s="179"/>
      <c r="B982" s="185"/>
      <c r="C982" s="255"/>
      <c r="D982" s="252"/>
      <c r="E982" s="179"/>
      <c r="F982" s="263"/>
      <c r="G982" s="239"/>
    </row>
    <row r="983" spans="1:7" ht="19.5" customHeight="1">
      <c r="A983" s="179"/>
      <c r="B983" s="185"/>
      <c r="C983" s="255"/>
      <c r="D983" s="252"/>
      <c r="E983" s="179"/>
      <c r="F983" s="263"/>
      <c r="G983" s="239"/>
    </row>
    <row r="984" spans="1:7" ht="19.5" customHeight="1">
      <c r="A984" s="179"/>
      <c r="B984" s="185"/>
      <c r="C984" s="255"/>
      <c r="D984" s="252"/>
      <c r="E984" s="179"/>
      <c r="F984" s="263"/>
      <c r="G984" s="239"/>
    </row>
    <row r="985" spans="1:7" ht="19.5" customHeight="1">
      <c r="A985" s="179"/>
      <c r="B985" s="185"/>
      <c r="C985" s="255"/>
      <c r="D985" s="252"/>
      <c r="E985" s="179"/>
      <c r="F985" s="263"/>
      <c r="G985" s="239"/>
    </row>
    <row r="986" spans="1:7" ht="19.5" customHeight="1">
      <c r="A986" s="179"/>
      <c r="B986" s="185"/>
      <c r="C986" s="255"/>
      <c r="D986" s="252"/>
      <c r="E986" s="179"/>
      <c r="F986" s="263"/>
      <c r="G986" s="239"/>
    </row>
    <row r="987" spans="1:7" ht="19.5" customHeight="1">
      <c r="A987" s="179"/>
      <c r="B987" s="185"/>
      <c r="C987" s="255"/>
      <c r="D987" s="252"/>
      <c r="E987" s="179"/>
      <c r="F987" s="263"/>
      <c r="G987" s="239"/>
    </row>
    <row r="988" spans="1:7" ht="19.5" customHeight="1">
      <c r="A988" s="179"/>
      <c r="B988" s="185"/>
      <c r="C988" s="255"/>
      <c r="D988" s="252"/>
      <c r="E988" s="179"/>
      <c r="F988" s="263"/>
      <c r="G988" s="239"/>
    </row>
    <row r="989" spans="1:7" ht="19.5" customHeight="1">
      <c r="A989" s="179"/>
      <c r="B989" s="185"/>
      <c r="C989" s="255"/>
      <c r="D989" s="252"/>
      <c r="E989" s="179"/>
      <c r="F989" s="263"/>
      <c r="G989" s="239"/>
    </row>
    <row r="990" spans="1:7" ht="19.5" customHeight="1">
      <c r="A990" s="179"/>
      <c r="B990" s="185"/>
      <c r="C990" s="255"/>
      <c r="D990" s="252"/>
      <c r="E990" s="179"/>
      <c r="F990" s="263"/>
      <c r="G990" s="239"/>
    </row>
    <row r="991" spans="1:7" ht="19.5" customHeight="1">
      <c r="A991" s="179"/>
      <c r="B991" s="185"/>
      <c r="C991" s="255"/>
      <c r="D991" s="252"/>
      <c r="E991" s="179"/>
      <c r="F991" s="263"/>
      <c r="G991" s="239"/>
    </row>
    <row r="992" spans="1:7" ht="19.5" customHeight="1">
      <c r="A992" s="179"/>
      <c r="B992" s="185"/>
      <c r="C992" s="255"/>
      <c r="D992" s="252"/>
      <c r="E992" s="179"/>
      <c r="F992" s="263"/>
      <c r="G992" s="239"/>
    </row>
    <row r="993" spans="1:7" ht="19.5" customHeight="1">
      <c r="A993" s="179"/>
      <c r="B993" s="185"/>
      <c r="C993" s="255"/>
      <c r="D993" s="252"/>
      <c r="E993" s="179"/>
      <c r="F993" s="263"/>
      <c r="G993" s="239"/>
    </row>
    <row r="994" spans="1:7" ht="19.5" customHeight="1">
      <c r="A994" s="179"/>
      <c r="B994" s="185"/>
      <c r="C994" s="255"/>
      <c r="D994" s="252"/>
      <c r="E994" s="179"/>
      <c r="F994" s="263"/>
      <c r="G994" s="239"/>
    </row>
    <row r="995" spans="1:7" ht="19.5" customHeight="1">
      <c r="A995" s="179"/>
      <c r="B995" s="185"/>
      <c r="C995" s="255"/>
      <c r="D995" s="252"/>
      <c r="E995" s="179"/>
      <c r="F995" s="263"/>
      <c r="G995" s="239"/>
    </row>
    <row r="996" spans="1:7" ht="19.5" customHeight="1">
      <c r="A996" s="179"/>
      <c r="B996" s="185"/>
      <c r="C996" s="255"/>
      <c r="D996" s="252"/>
      <c r="E996" s="179"/>
      <c r="F996" s="263"/>
      <c r="G996" s="239"/>
    </row>
    <row r="997" spans="1:7" ht="19.5" customHeight="1">
      <c r="A997" s="179"/>
      <c r="B997" s="185"/>
      <c r="C997" s="255"/>
      <c r="D997" s="252"/>
      <c r="E997" s="179"/>
      <c r="F997" s="263"/>
      <c r="G997" s="239"/>
    </row>
    <row r="998" spans="1:7" ht="19.5" customHeight="1">
      <c r="A998" s="179"/>
      <c r="B998" s="185"/>
      <c r="C998" s="255"/>
      <c r="D998" s="252"/>
      <c r="E998" s="179"/>
      <c r="F998" s="263"/>
      <c r="G998" s="239"/>
    </row>
    <row r="999" spans="1:7" ht="19.5" customHeight="1">
      <c r="A999" s="179"/>
      <c r="B999" s="185"/>
      <c r="C999" s="255"/>
      <c r="D999" s="252"/>
      <c r="E999" s="179"/>
      <c r="F999" s="263"/>
      <c r="G999" s="239"/>
    </row>
    <row r="1000" spans="1:7" ht="19.5" customHeight="1">
      <c r="A1000" s="179"/>
      <c r="B1000" s="185"/>
      <c r="C1000" s="255"/>
      <c r="D1000" s="252"/>
      <c r="E1000" s="179"/>
      <c r="F1000" s="263"/>
      <c r="G1000" s="239"/>
    </row>
    <row r="1001" spans="1:7" ht="19.5" customHeight="1">
      <c r="A1001" s="179"/>
      <c r="B1001" s="185"/>
      <c r="C1001" s="255"/>
      <c r="D1001" s="252"/>
      <c r="E1001" s="179"/>
      <c r="F1001" s="263"/>
      <c r="G1001" s="239"/>
    </row>
    <row r="1002" spans="1:7" ht="19.5" customHeight="1">
      <c r="A1002" s="179"/>
      <c r="B1002" s="185"/>
      <c r="C1002" s="255"/>
      <c r="D1002" s="252"/>
      <c r="E1002" s="179"/>
      <c r="F1002" s="263"/>
      <c r="G1002" s="239"/>
    </row>
    <row r="1003" spans="1:7" ht="19.5" customHeight="1">
      <c r="A1003" s="179"/>
      <c r="B1003" s="185"/>
      <c r="C1003" s="255"/>
      <c r="D1003" s="252"/>
      <c r="E1003" s="179"/>
      <c r="F1003" s="263"/>
      <c r="G1003" s="239"/>
    </row>
    <row r="1004" spans="1:7" ht="19.5" customHeight="1">
      <c r="A1004" s="179"/>
      <c r="B1004" s="185"/>
      <c r="C1004" s="255"/>
      <c r="D1004" s="252"/>
      <c r="E1004" s="179"/>
      <c r="F1004" s="263"/>
      <c r="G1004" s="239"/>
    </row>
    <row r="1005" spans="1:7" ht="19.5" customHeight="1">
      <c r="A1005" s="179"/>
      <c r="B1005" s="185"/>
      <c r="C1005" s="255"/>
      <c r="D1005" s="252"/>
      <c r="E1005" s="179"/>
      <c r="F1005" s="263"/>
      <c r="G1005" s="239"/>
    </row>
    <row r="1006" spans="1:7" ht="19.5" customHeight="1">
      <c r="A1006" s="179"/>
      <c r="B1006" s="185"/>
      <c r="C1006" s="255"/>
      <c r="D1006" s="252"/>
      <c r="E1006" s="179"/>
      <c r="F1006" s="263"/>
      <c r="G1006" s="239"/>
    </row>
    <row r="1007" spans="1:7" ht="19.5" customHeight="1">
      <c r="A1007" s="179"/>
      <c r="B1007" s="185"/>
      <c r="C1007" s="255"/>
      <c r="D1007" s="252"/>
      <c r="E1007" s="179"/>
      <c r="F1007" s="263"/>
      <c r="G1007" s="239"/>
    </row>
    <row r="1008" spans="1:7" ht="19.5" customHeight="1">
      <c r="A1008" s="179"/>
      <c r="B1008" s="185"/>
      <c r="C1008" s="255"/>
      <c r="D1008" s="252"/>
      <c r="E1008" s="179"/>
      <c r="F1008" s="263"/>
      <c r="G1008" s="239"/>
    </row>
    <row r="1009" spans="1:7" ht="19.5" customHeight="1">
      <c r="A1009" s="179"/>
      <c r="B1009" s="185"/>
      <c r="C1009" s="255"/>
      <c r="D1009" s="252"/>
      <c r="E1009" s="179"/>
      <c r="F1009" s="263"/>
      <c r="G1009" s="239"/>
    </row>
    <row r="1010" spans="1:7" ht="19.5" customHeight="1">
      <c r="A1010" s="179"/>
      <c r="B1010" s="185"/>
      <c r="C1010" s="255"/>
      <c r="D1010" s="252"/>
      <c r="E1010" s="179"/>
      <c r="F1010" s="263"/>
      <c r="G1010" s="239"/>
    </row>
    <row r="1011" spans="1:7" ht="19.5" customHeight="1">
      <c r="A1011" s="179"/>
      <c r="B1011" s="185"/>
      <c r="C1011" s="255"/>
      <c r="D1011" s="252"/>
      <c r="E1011" s="179"/>
      <c r="F1011" s="263"/>
      <c r="G1011" s="239"/>
    </row>
    <row r="1012" spans="1:7" ht="19.5" customHeight="1">
      <c r="A1012" s="179"/>
      <c r="B1012" s="185"/>
      <c r="C1012" s="255"/>
      <c r="D1012" s="252"/>
      <c r="E1012" s="179"/>
      <c r="F1012" s="263"/>
      <c r="G1012" s="239"/>
    </row>
    <row r="1013" spans="1:7" ht="19.5" customHeight="1">
      <c r="A1013" s="179"/>
      <c r="B1013" s="185"/>
      <c r="C1013" s="255"/>
      <c r="D1013" s="252"/>
      <c r="E1013" s="179"/>
      <c r="F1013" s="263"/>
      <c r="G1013" s="239"/>
    </row>
    <row r="1014" spans="1:7" ht="19.5" customHeight="1">
      <c r="A1014" s="179"/>
      <c r="B1014" s="185"/>
      <c r="C1014" s="255"/>
      <c r="D1014" s="252"/>
      <c r="E1014" s="179"/>
      <c r="F1014" s="263"/>
      <c r="G1014" s="239"/>
    </row>
    <row r="1015" spans="1:7" ht="19.5" customHeight="1">
      <c r="A1015" s="179"/>
      <c r="B1015" s="185"/>
      <c r="C1015" s="255"/>
      <c r="D1015" s="252"/>
      <c r="E1015" s="179"/>
      <c r="F1015" s="263"/>
      <c r="G1015" s="239"/>
    </row>
    <row r="1016" spans="1:7" ht="19.5" customHeight="1">
      <c r="A1016" s="179"/>
      <c r="B1016" s="185"/>
      <c r="C1016" s="255"/>
      <c r="D1016" s="252"/>
      <c r="E1016" s="179"/>
      <c r="F1016" s="263"/>
      <c r="G1016" s="239"/>
    </row>
    <row r="1017" spans="1:7" ht="19.5" customHeight="1">
      <c r="A1017" s="179"/>
      <c r="B1017" s="185"/>
      <c r="C1017" s="255"/>
      <c r="D1017" s="252"/>
      <c r="E1017" s="179"/>
      <c r="F1017" s="263"/>
      <c r="G1017" s="239"/>
    </row>
    <row r="1018" spans="1:7" ht="19.5" customHeight="1">
      <c r="A1018" s="179"/>
      <c r="B1018" s="185"/>
      <c r="C1018" s="255"/>
      <c r="D1018" s="252"/>
      <c r="E1018" s="179"/>
      <c r="F1018" s="263"/>
      <c r="G1018" s="239"/>
    </row>
    <row r="1019" spans="1:7" ht="19.5" customHeight="1">
      <c r="A1019" s="179"/>
      <c r="B1019" s="185"/>
      <c r="C1019" s="255"/>
      <c r="D1019" s="252"/>
      <c r="E1019" s="179"/>
      <c r="F1019" s="263"/>
      <c r="G1019" s="239"/>
    </row>
    <row r="1020" spans="1:7" ht="19.5" customHeight="1">
      <c r="A1020" s="179"/>
      <c r="B1020" s="185"/>
      <c r="C1020" s="255"/>
      <c r="D1020" s="252"/>
      <c r="E1020" s="179"/>
      <c r="F1020" s="263"/>
      <c r="G1020" s="239"/>
    </row>
    <row r="1021" spans="1:7" ht="19.5" customHeight="1">
      <c r="A1021" s="179"/>
      <c r="B1021" s="185"/>
      <c r="C1021" s="255"/>
      <c r="D1021" s="252"/>
      <c r="E1021" s="179"/>
      <c r="F1021" s="263"/>
      <c r="G1021" s="239"/>
    </row>
    <row r="1022" spans="1:7" ht="19.5" customHeight="1">
      <c r="A1022" s="179"/>
      <c r="B1022" s="185"/>
      <c r="C1022" s="255"/>
      <c r="D1022" s="252"/>
      <c r="E1022" s="179"/>
      <c r="F1022" s="263"/>
      <c r="G1022" s="239"/>
    </row>
    <row r="1023" spans="1:7" ht="19.5" customHeight="1">
      <c r="A1023" s="179"/>
      <c r="B1023" s="185"/>
      <c r="C1023" s="255"/>
      <c r="D1023" s="252"/>
      <c r="E1023" s="179"/>
      <c r="F1023" s="263"/>
      <c r="G1023" s="239"/>
    </row>
    <row r="1024" spans="1:7" ht="19.5" customHeight="1">
      <c r="A1024" s="179"/>
      <c r="B1024" s="185"/>
      <c r="C1024" s="255"/>
      <c r="D1024" s="252"/>
      <c r="E1024" s="179"/>
      <c r="F1024" s="263"/>
      <c r="G1024" s="239"/>
    </row>
    <row r="1025" spans="1:7" ht="19.5" customHeight="1">
      <c r="A1025" s="179"/>
      <c r="B1025" s="185"/>
      <c r="C1025" s="255"/>
      <c r="D1025" s="252"/>
      <c r="E1025" s="179"/>
      <c r="F1025" s="263"/>
      <c r="G1025" s="239"/>
    </row>
    <row r="1026" spans="1:7" ht="19.5" customHeight="1">
      <c r="A1026" s="179"/>
      <c r="B1026" s="185"/>
      <c r="C1026" s="255"/>
      <c r="D1026" s="252"/>
      <c r="E1026" s="179"/>
      <c r="F1026" s="263"/>
      <c r="G1026" s="239"/>
    </row>
    <row r="1027" spans="1:7" ht="19.5" customHeight="1">
      <c r="A1027" s="179"/>
      <c r="B1027" s="185"/>
      <c r="C1027" s="255"/>
      <c r="D1027" s="252"/>
      <c r="E1027" s="179"/>
      <c r="F1027" s="263"/>
      <c r="G1027" s="239"/>
    </row>
    <row r="1028" spans="1:7" ht="19.5" customHeight="1">
      <c r="A1028" s="179"/>
      <c r="B1028" s="185"/>
      <c r="C1028" s="255"/>
      <c r="D1028" s="252"/>
      <c r="E1028" s="179"/>
      <c r="F1028" s="263"/>
      <c r="G1028" s="239"/>
    </row>
    <row r="1029" spans="1:7" ht="19.5" customHeight="1">
      <c r="A1029" s="179"/>
      <c r="B1029" s="185"/>
      <c r="C1029" s="255"/>
      <c r="D1029" s="252"/>
      <c r="E1029" s="179"/>
      <c r="F1029" s="263"/>
      <c r="G1029" s="239"/>
    </row>
    <row r="1030" spans="1:7" ht="19.5" customHeight="1">
      <c r="A1030" s="179"/>
      <c r="B1030" s="185"/>
      <c r="C1030" s="255"/>
      <c r="D1030" s="252"/>
      <c r="E1030" s="179"/>
      <c r="F1030" s="263"/>
      <c r="G1030" s="239"/>
    </row>
    <row r="1031" spans="1:7" ht="19.5" customHeight="1">
      <c r="A1031" s="179"/>
      <c r="B1031" s="185"/>
      <c r="C1031" s="255"/>
      <c r="D1031" s="252"/>
      <c r="E1031" s="179"/>
      <c r="F1031" s="263"/>
      <c r="G1031" s="239"/>
    </row>
    <row r="1032" spans="1:7" ht="19.5" customHeight="1">
      <c r="A1032" s="179"/>
      <c r="B1032" s="185"/>
      <c r="C1032" s="255"/>
      <c r="D1032" s="252"/>
      <c r="E1032" s="179"/>
      <c r="F1032" s="263"/>
      <c r="G1032" s="239"/>
    </row>
    <row r="1033" spans="1:7" ht="19.5" customHeight="1">
      <c r="A1033" s="179"/>
      <c r="B1033" s="185"/>
      <c r="C1033" s="255"/>
      <c r="D1033" s="252"/>
      <c r="E1033" s="179"/>
      <c r="F1033" s="263"/>
      <c r="G1033" s="239"/>
    </row>
    <row r="1034" spans="1:7" ht="19.5" customHeight="1">
      <c r="A1034" s="179"/>
      <c r="B1034" s="185"/>
      <c r="C1034" s="255"/>
      <c r="D1034" s="252"/>
      <c r="E1034" s="179"/>
      <c r="F1034" s="263"/>
      <c r="G1034" s="239"/>
    </row>
    <row r="1035" spans="1:7" ht="19.5" customHeight="1">
      <c r="A1035" s="179"/>
      <c r="B1035" s="185"/>
      <c r="C1035" s="255"/>
      <c r="D1035" s="252"/>
      <c r="E1035" s="179"/>
      <c r="F1035" s="263"/>
      <c r="G1035" s="239"/>
    </row>
    <row r="1036" spans="1:7" ht="19.5" customHeight="1">
      <c r="A1036" s="179"/>
      <c r="B1036" s="185"/>
      <c r="C1036" s="255"/>
      <c r="D1036" s="252"/>
      <c r="E1036" s="179"/>
      <c r="F1036" s="263"/>
      <c r="G1036" s="239"/>
    </row>
    <row r="1037" spans="1:7" ht="19.5" customHeight="1">
      <c r="A1037" s="179"/>
      <c r="B1037" s="185"/>
      <c r="C1037" s="255"/>
      <c r="D1037" s="252"/>
      <c r="E1037" s="179"/>
      <c r="F1037" s="263"/>
      <c r="G1037" s="239"/>
    </row>
    <row r="1038" spans="1:7" ht="19.5" customHeight="1">
      <c r="A1038" s="179"/>
      <c r="B1038" s="185"/>
      <c r="C1038" s="255"/>
      <c r="D1038" s="252"/>
      <c r="E1038" s="179"/>
      <c r="F1038" s="263"/>
      <c r="G1038" s="239"/>
    </row>
    <row r="1039" spans="1:7" ht="19.5" customHeight="1">
      <c r="A1039" s="179"/>
      <c r="B1039" s="185"/>
      <c r="C1039" s="255"/>
      <c r="D1039" s="252"/>
      <c r="E1039" s="179"/>
      <c r="F1039" s="263"/>
      <c r="G1039" s="239"/>
    </row>
    <row r="1040" spans="1:7" ht="19.5" customHeight="1">
      <c r="A1040" s="179"/>
      <c r="B1040" s="185"/>
      <c r="C1040" s="255"/>
      <c r="D1040" s="252"/>
      <c r="E1040" s="179"/>
      <c r="F1040" s="263"/>
      <c r="G1040" s="239"/>
    </row>
    <row r="1041" spans="1:7" ht="19.5" customHeight="1">
      <c r="A1041" s="179"/>
      <c r="B1041" s="185"/>
      <c r="C1041" s="255"/>
      <c r="D1041" s="252"/>
      <c r="E1041" s="179"/>
      <c r="F1041" s="263"/>
      <c r="G1041" s="239"/>
    </row>
    <row r="1042" spans="1:7" ht="19.5" customHeight="1">
      <c r="A1042" s="179"/>
      <c r="B1042" s="185"/>
      <c r="C1042" s="255"/>
      <c r="D1042" s="252"/>
      <c r="E1042" s="179"/>
      <c r="F1042" s="263"/>
      <c r="G1042" s="239"/>
    </row>
    <row r="1043" spans="1:7" ht="19.5" customHeight="1">
      <c r="A1043" s="179"/>
      <c r="B1043" s="185"/>
      <c r="C1043" s="255"/>
      <c r="D1043" s="252"/>
      <c r="E1043" s="179"/>
      <c r="F1043" s="263"/>
      <c r="G1043" s="239"/>
    </row>
    <row r="1044" spans="1:7" ht="19.5" customHeight="1">
      <c r="A1044" s="179"/>
      <c r="B1044" s="185"/>
      <c r="C1044" s="255"/>
      <c r="D1044" s="252"/>
      <c r="E1044" s="179"/>
      <c r="F1044" s="263"/>
      <c r="G1044" s="239"/>
    </row>
    <row r="1045" spans="1:7" ht="19.5" customHeight="1">
      <c r="A1045" s="179"/>
      <c r="B1045" s="185"/>
      <c r="C1045" s="255"/>
      <c r="D1045" s="252"/>
      <c r="E1045" s="179"/>
      <c r="F1045" s="263"/>
      <c r="G1045" s="239"/>
    </row>
    <row r="1046" spans="1:7" ht="19.5" customHeight="1">
      <c r="A1046" s="179"/>
      <c r="B1046" s="185"/>
      <c r="C1046" s="255"/>
      <c r="D1046" s="252"/>
      <c r="E1046" s="179"/>
      <c r="F1046" s="263"/>
      <c r="G1046" s="239"/>
    </row>
    <row r="1047" spans="1:7" ht="19.5" customHeight="1">
      <c r="A1047" s="179"/>
      <c r="B1047" s="185"/>
      <c r="C1047" s="255"/>
      <c r="D1047" s="252"/>
      <c r="E1047" s="179"/>
      <c r="F1047" s="263"/>
      <c r="G1047" s="239"/>
    </row>
    <row r="1048" spans="1:7" ht="19.5" customHeight="1">
      <c r="A1048" s="179"/>
      <c r="B1048" s="185"/>
      <c r="C1048" s="255"/>
      <c r="D1048" s="252"/>
      <c r="E1048" s="179"/>
      <c r="F1048" s="263"/>
      <c r="G1048" s="239"/>
    </row>
    <row r="1049" spans="1:7" ht="19.5" customHeight="1">
      <c r="A1049" s="179"/>
      <c r="B1049" s="185"/>
      <c r="C1049" s="255"/>
      <c r="D1049" s="252"/>
      <c r="E1049" s="179"/>
      <c r="F1049" s="263"/>
      <c r="G1049" s="239"/>
    </row>
    <row r="1050" spans="1:7" ht="19.5" customHeight="1">
      <c r="A1050" s="179"/>
      <c r="B1050" s="185"/>
      <c r="C1050" s="255"/>
      <c r="D1050" s="252"/>
      <c r="E1050" s="179"/>
      <c r="F1050" s="263"/>
      <c r="G1050" s="239"/>
    </row>
    <row r="1051" spans="1:7" ht="19.5" customHeight="1">
      <c r="A1051" s="179"/>
      <c r="B1051" s="185"/>
      <c r="C1051" s="255"/>
      <c r="D1051" s="252"/>
      <c r="E1051" s="179"/>
      <c r="F1051" s="263"/>
      <c r="G1051" s="239"/>
    </row>
    <row r="1052" spans="1:7" ht="19.5" customHeight="1">
      <c r="A1052" s="179"/>
      <c r="B1052" s="185"/>
      <c r="C1052" s="255"/>
      <c r="D1052" s="252"/>
      <c r="E1052" s="179"/>
      <c r="F1052" s="263"/>
      <c r="G1052" s="239"/>
    </row>
    <row r="1053" spans="1:7" ht="19.5" customHeight="1">
      <c r="A1053" s="179"/>
      <c r="B1053" s="185"/>
      <c r="C1053" s="255"/>
      <c r="D1053" s="252"/>
      <c r="E1053" s="179"/>
      <c r="F1053" s="263"/>
      <c r="G1053" s="239"/>
    </row>
    <row r="1054" spans="1:7" ht="19.5" customHeight="1">
      <c r="A1054" s="179"/>
      <c r="B1054" s="185"/>
      <c r="C1054" s="255"/>
      <c r="D1054" s="252"/>
      <c r="E1054" s="179"/>
      <c r="F1054" s="263"/>
      <c r="G1054" s="239"/>
    </row>
    <row r="1055" spans="1:7" ht="19.5" customHeight="1">
      <c r="A1055" s="179"/>
      <c r="B1055" s="185"/>
      <c r="C1055" s="255"/>
      <c r="D1055" s="252"/>
      <c r="E1055" s="179"/>
      <c r="F1055" s="263"/>
      <c r="G1055" s="239"/>
    </row>
    <row r="1056" spans="1:7" ht="19.5" customHeight="1">
      <c r="A1056" s="179"/>
      <c r="B1056" s="185"/>
      <c r="C1056" s="255"/>
      <c r="D1056" s="252"/>
      <c r="E1056" s="179"/>
      <c r="F1056" s="263"/>
      <c r="G1056" s="239"/>
    </row>
    <row r="1057" spans="1:7" ht="19.5" customHeight="1">
      <c r="A1057" s="179"/>
      <c r="B1057" s="185"/>
      <c r="C1057" s="255"/>
      <c r="D1057" s="252"/>
      <c r="E1057" s="179"/>
      <c r="F1057" s="263"/>
      <c r="G1057" s="239"/>
    </row>
    <row r="1058" spans="1:7" ht="19.5" customHeight="1">
      <c r="A1058" s="179"/>
      <c r="B1058" s="185"/>
      <c r="C1058" s="255"/>
      <c r="D1058" s="252"/>
      <c r="E1058" s="179"/>
      <c r="F1058" s="263"/>
      <c r="G1058" s="239"/>
    </row>
    <row r="1059" spans="1:7" ht="19.5" customHeight="1">
      <c r="A1059" s="179"/>
      <c r="B1059" s="185"/>
      <c r="C1059" s="255"/>
      <c r="D1059" s="252"/>
      <c r="E1059" s="179"/>
      <c r="F1059" s="263"/>
      <c r="G1059" s="239"/>
    </row>
    <row r="1060" spans="1:7" ht="19.5" customHeight="1">
      <c r="A1060" s="179"/>
      <c r="B1060" s="185"/>
      <c r="C1060" s="255"/>
      <c r="D1060" s="252"/>
      <c r="E1060" s="179"/>
      <c r="F1060" s="263"/>
      <c r="G1060" s="239"/>
    </row>
  </sheetData>
  <mergeCells count="8">
    <mergeCell ref="A3:G3"/>
    <mergeCell ref="A14:H14"/>
    <mergeCell ref="A25:H25"/>
    <mergeCell ref="A36:H36"/>
    <mergeCell ref="A50:E50"/>
    <mergeCell ref="B48:D48"/>
    <mergeCell ref="E1:F1"/>
    <mergeCell ref="G1:H1"/>
  </mergeCells>
  <printOptions horizontalCentered="1" gridLines="1"/>
  <pageMargins left="0.25" right="0.25" top="0.86124999999999996" bottom="0.75" header="0" footer="0"/>
  <pageSetup paperSize="8" scale="78" fitToHeight="0" pageOrder="overThenDown" orientation="landscape" cellComments="atEnd" r:id="rId1"/>
  <headerFooter>
    <oddHeader>&amp;L
&amp;G&amp;C&amp;G&amp;R
&amp;G</oddHeader>
    <oddFooter xml:space="preserve">&amp;L&amp;G&amp;RFONDO EUROPEO DE DESARROLLO REGIONAL
</oddFooter>
  </headerFooter>
  <rowBreaks count="7" manualBreakCount="7">
    <brk id="8" max="7" man="1"/>
    <brk id="13" max="7" man="1"/>
    <brk id="19" max="7" man="1"/>
    <brk id="24" max="7" man="1"/>
    <brk id="30" max="7" man="1"/>
    <brk id="35" max="7" man="1"/>
    <brk id="41" max="7"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outlinePr summaryBelow="0" summaryRight="0"/>
    <pageSetUpPr fitToPage="1"/>
  </sheetPr>
  <dimension ref="A1:M1069"/>
  <sheetViews>
    <sheetView showGridLines="0" zoomScale="70" zoomScaleNormal="70" workbookViewId="0">
      <pane ySplit="2" topLeftCell="A3" activePane="bottomLeft" state="frozen"/>
      <selection pane="bottomLeft" activeCell="G4" sqref="G4:G7"/>
    </sheetView>
  </sheetViews>
  <sheetFormatPr baseColWidth="10" defaultColWidth="15.09765625" defaultRowHeight="15" customHeight="1" outlineLevelRow="1"/>
  <cols>
    <col min="1" max="1" width="7.19921875" style="158" customWidth="1"/>
    <col min="2" max="3" width="20.3984375" style="158" customWidth="1"/>
    <col min="4" max="4" width="33.8984375" style="158" customWidth="1"/>
    <col min="5" max="5" width="10.59765625" style="158" customWidth="1"/>
    <col min="6" max="6" width="63.09765625" style="158" customWidth="1"/>
    <col min="7" max="7" width="26" style="158" customWidth="1"/>
    <col min="8" max="8" width="32.69921875" style="158" customWidth="1"/>
    <col min="9" max="9" width="20.19921875" style="158" customWidth="1"/>
    <col min="10" max="10" width="110.59765625" style="158" customWidth="1"/>
    <col min="11" max="11" width="15.69921875" style="158" customWidth="1"/>
    <col min="12" max="12" width="20.59765625" style="158" customWidth="1"/>
    <col min="13" max="13" width="11.19921875" style="158" customWidth="1"/>
    <col min="14" max="16384" width="15.09765625" style="158"/>
  </cols>
  <sheetData>
    <row r="1" spans="1:13" ht="32.25" customHeight="1">
      <c r="A1" s="9" t="s">
        <v>4</v>
      </c>
      <c r="B1" s="13" t="s">
        <v>8</v>
      </c>
      <c r="C1" s="15" t="s">
        <v>9</v>
      </c>
      <c r="D1" s="9" t="s">
        <v>10</v>
      </c>
      <c r="E1" s="9"/>
      <c r="F1" s="9" t="s">
        <v>11</v>
      </c>
      <c r="G1" s="9"/>
      <c r="H1" s="187"/>
      <c r="I1" s="188"/>
      <c r="J1" s="188"/>
    </row>
    <row r="2" spans="1:13" ht="12.75" customHeight="1">
      <c r="A2" s="29" t="s">
        <v>13</v>
      </c>
      <c r="B2" s="30" t="s">
        <v>15</v>
      </c>
      <c r="C2" s="29"/>
      <c r="D2" s="31" t="s">
        <v>21</v>
      </c>
      <c r="E2" s="29" t="s">
        <v>22</v>
      </c>
      <c r="F2" s="29" t="s">
        <v>23</v>
      </c>
      <c r="G2" s="29" t="s">
        <v>414</v>
      </c>
      <c r="H2" s="32" t="s">
        <v>24</v>
      </c>
      <c r="I2" s="32" t="s">
        <v>25</v>
      </c>
      <c r="J2" s="31" t="s">
        <v>26</v>
      </c>
      <c r="K2" s="31" t="s">
        <v>27</v>
      </c>
      <c r="L2" s="32" t="s">
        <v>28</v>
      </c>
      <c r="M2" s="33"/>
    </row>
    <row r="3" spans="1:13" ht="12.75" customHeight="1">
      <c r="A3" s="190" t="s">
        <v>29</v>
      </c>
      <c r="B3" s="191"/>
      <c r="C3" s="191"/>
      <c r="D3" s="191"/>
      <c r="E3" s="191"/>
      <c r="F3" s="191"/>
      <c r="G3" s="191"/>
      <c r="H3" s="191"/>
      <c r="I3" s="191"/>
      <c r="J3" s="192"/>
      <c r="K3" s="34"/>
      <c r="L3" s="34"/>
    </row>
    <row r="4" spans="1:13" ht="44.4" customHeight="1" outlineLevel="1">
      <c r="A4" s="228" t="s">
        <v>30</v>
      </c>
      <c r="B4" s="210" t="s">
        <v>31</v>
      </c>
      <c r="C4" s="213" t="s">
        <v>32</v>
      </c>
      <c r="D4" s="216" t="s">
        <v>33</v>
      </c>
      <c r="E4" s="219" t="s">
        <v>34</v>
      </c>
      <c r="F4" s="37" t="s">
        <v>418</v>
      </c>
      <c r="G4" s="213"/>
      <c r="H4" s="222" t="s">
        <v>36</v>
      </c>
      <c r="I4" s="222" t="s">
        <v>37</v>
      </c>
      <c r="J4" s="225" t="s">
        <v>38</v>
      </c>
      <c r="K4" s="43"/>
      <c r="L4" s="44"/>
    </row>
    <row r="5" spans="1:13" ht="45.6" outlineLevel="1">
      <c r="A5" s="229"/>
      <c r="B5" s="211"/>
      <c r="C5" s="214"/>
      <c r="D5" s="217"/>
      <c r="E5" s="220"/>
      <c r="F5" s="37" t="s">
        <v>415</v>
      </c>
      <c r="G5" s="214"/>
      <c r="H5" s="223"/>
      <c r="I5" s="223"/>
      <c r="J5" s="226"/>
      <c r="K5" s="43"/>
      <c r="L5" s="44"/>
    </row>
    <row r="6" spans="1:13" ht="45.6" outlineLevel="1">
      <c r="A6" s="229"/>
      <c r="B6" s="211"/>
      <c r="C6" s="214"/>
      <c r="D6" s="217"/>
      <c r="E6" s="220"/>
      <c r="F6" s="37" t="s">
        <v>416</v>
      </c>
      <c r="G6" s="214"/>
      <c r="H6" s="223"/>
      <c r="I6" s="223"/>
      <c r="J6" s="226"/>
      <c r="K6" s="43"/>
      <c r="L6" s="44"/>
    </row>
    <row r="7" spans="1:13" ht="90" customHeight="1" outlineLevel="1">
      <c r="A7" s="230"/>
      <c r="B7" s="212"/>
      <c r="C7" s="215"/>
      <c r="D7" s="218"/>
      <c r="E7" s="221"/>
      <c r="F7" s="37" t="s">
        <v>417</v>
      </c>
      <c r="G7" s="215"/>
      <c r="H7" s="224"/>
      <c r="I7" s="224"/>
      <c r="J7" s="227"/>
      <c r="K7" s="43"/>
      <c r="L7" s="44"/>
    </row>
    <row r="8" spans="1:13" ht="49.2" customHeight="1" outlineLevel="1">
      <c r="A8" s="228" t="s">
        <v>39</v>
      </c>
      <c r="B8" s="210" t="s">
        <v>40</v>
      </c>
      <c r="C8" s="213" t="s">
        <v>41</v>
      </c>
      <c r="D8" s="216" t="s">
        <v>42</v>
      </c>
      <c r="E8" s="219" t="s">
        <v>43</v>
      </c>
      <c r="F8" s="37" t="s">
        <v>421</v>
      </c>
      <c r="G8" s="213"/>
      <c r="H8" s="222" t="s">
        <v>45</v>
      </c>
      <c r="I8" s="222" t="s">
        <v>46</v>
      </c>
      <c r="J8" s="225" t="s">
        <v>47</v>
      </c>
      <c r="K8" s="43"/>
      <c r="L8" s="44"/>
    </row>
    <row r="9" spans="1:13" ht="81.599999999999994" customHeight="1" outlineLevel="1">
      <c r="A9" s="229"/>
      <c r="B9" s="211"/>
      <c r="C9" s="214"/>
      <c r="D9" s="217"/>
      <c r="E9" s="220"/>
      <c r="F9" s="37" t="s">
        <v>419</v>
      </c>
      <c r="G9" s="214"/>
      <c r="H9" s="223"/>
      <c r="I9" s="223"/>
      <c r="J9" s="226"/>
      <c r="K9" s="43"/>
      <c r="L9" s="44"/>
    </row>
    <row r="10" spans="1:13" ht="76.2" customHeight="1" outlineLevel="1">
      <c r="A10" s="229"/>
      <c r="B10" s="211"/>
      <c r="C10" s="214"/>
      <c r="D10" s="217"/>
      <c r="E10" s="220"/>
      <c r="F10" s="37" t="s">
        <v>420</v>
      </c>
      <c r="G10" s="214"/>
      <c r="H10" s="223"/>
      <c r="I10" s="223"/>
      <c r="J10" s="226"/>
      <c r="K10" s="43"/>
      <c r="L10" s="44"/>
    </row>
    <row r="11" spans="1:13" ht="57" customHeight="1" outlineLevel="1">
      <c r="A11" s="230"/>
      <c r="B11" s="212"/>
      <c r="C11" s="215"/>
      <c r="D11" s="218"/>
      <c r="E11" s="221"/>
      <c r="F11" s="37" t="s">
        <v>422</v>
      </c>
      <c r="G11" s="215"/>
      <c r="H11" s="224"/>
      <c r="I11" s="224"/>
      <c r="J11" s="227"/>
      <c r="K11" s="43"/>
      <c r="L11" s="44"/>
    </row>
    <row r="12" spans="1:13" ht="68.400000000000006" customHeight="1" outlineLevel="1">
      <c r="A12" s="35" t="s">
        <v>48</v>
      </c>
      <c r="B12" s="210" t="s">
        <v>49</v>
      </c>
      <c r="C12" s="213" t="s">
        <v>50</v>
      </c>
      <c r="D12" s="216" t="s">
        <v>51</v>
      </c>
      <c r="E12" s="219" t="s">
        <v>34</v>
      </c>
      <c r="F12" s="37" t="s">
        <v>425</v>
      </c>
      <c r="G12" s="213"/>
      <c r="H12" s="222" t="s">
        <v>53</v>
      </c>
      <c r="I12" s="222" t="s">
        <v>54</v>
      </c>
      <c r="J12" s="225" t="s">
        <v>55</v>
      </c>
      <c r="K12" s="43"/>
      <c r="L12" s="44"/>
    </row>
    <row r="13" spans="1:13" ht="57.6" customHeight="1" outlineLevel="1">
      <c r="A13" s="35"/>
      <c r="B13" s="211"/>
      <c r="C13" s="214"/>
      <c r="D13" s="217"/>
      <c r="E13" s="220"/>
      <c r="F13" s="37" t="s">
        <v>423</v>
      </c>
      <c r="G13" s="214"/>
      <c r="H13" s="223"/>
      <c r="I13" s="223"/>
      <c r="J13" s="226"/>
      <c r="K13" s="43"/>
      <c r="L13" s="44"/>
    </row>
    <row r="14" spans="1:13" ht="93.6" customHeight="1" outlineLevel="1">
      <c r="A14" s="35"/>
      <c r="B14" s="211"/>
      <c r="C14" s="214"/>
      <c r="D14" s="217"/>
      <c r="E14" s="220"/>
      <c r="F14" s="37" t="s">
        <v>424</v>
      </c>
      <c r="G14" s="214"/>
      <c r="H14" s="223"/>
      <c r="I14" s="223"/>
      <c r="J14" s="226"/>
      <c r="K14" s="43"/>
      <c r="L14" s="44"/>
    </row>
    <row r="15" spans="1:13" ht="76.2" customHeight="1" outlineLevel="1">
      <c r="A15" s="35"/>
      <c r="B15" s="212"/>
      <c r="C15" s="215"/>
      <c r="D15" s="218"/>
      <c r="E15" s="221"/>
      <c r="F15" s="37" t="s">
        <v>426</v>
      </c>
      <c r="G15" s="215"/>
      <c r="H15" s="224"/>
      <c r="I15" s="224"/>
      <c r="J15" s="227"/>
      <c r="K15" s="43"/>
      <c r="L15" s="44"/>
    </row>
    <row r="16" spans="1:13" ht="274.2" customHeight="1" outlineLevel="1">
      <c r="A16" s="35" t="s">
        <v>56</v>
      </c>
      <c r="B16" s="58" t="s">
        <v>57</v>
      </c>
      <c r="C16" s="47" t="s">
        <v>58</v>
      </c>
      <c r="D16" s="59" t="s">
        <v>59</v>
      </c>
      <c r="E16" s="55" t="s">
        <v>34</v>
      </c>
      <c r="F16" s="37" t="s">
        <v>60</v>
      </c>
      <c r="G16" s="37"/>
      <c r="H16" s="54" t="s">
        <v>61</v>
      </c>
      <c r="I16" s="54" t="s">
        <v>62</v>
      </c>
      <c r="J16" s="71" t="s">
        <v>63</v>
      </c>
      <c r="K16" s="43"/>
      <c r="L16" s="54" t="s">
        <v>64</v>
      </c>
      <c r="M16" s="88"/>
    </row>
    <row r="17" spans="1:13" ht="176.4" customHeight="1" outlineLevel="1">
      <c r="A17" s="35" t="s">
        <v>65</v>
      </c>
      <c r="B17" s="58" t="s">
        <v>66</v>
      </c>
      <c r="C17" s="37" t="s">
        <v>67</v>
      </c>
      <c r="D17" s="37" t="s">
        <v>68</v>
      </c>
      <c r="E17" s="55" t="s">
        <v>69</v>
      </c>
      <c r="F17" s="37" t="s">
        <v>70</v>
      </c>
      <c r="G17" s="37"/>
      <c r="H17" s="54" t="s">
        <v>71</v>
      </c>
      <c r="I17" s="54" t="s">
        <v>72</v>
      </c>
      <c r="J17" s="51" t="s">
        <v>73</v>
      </c>
      <c r="K17" s="44"/>
      <c r="L17" s="52"/>
    </row>
    <row r="18" spans="1:13" ht="277.5" customHeight="1" outlineLevel="1">
      <c r="A18" s="35" t="s">
        <v>74</v>
      </c>
      <c r="B18" s="160" t="s">
        <v>75</v>
      </c>
      <c r="C18" s="47" t="s">
        <v>76</v>
      </c>
      <c r="D18" s="59" t="s">
        <v>77</v>
      </c>
      <c r="E18" s="55" t="s">
        <v>34</v>
      </c>
      <c r="F18" s="37" t="s">
        <v>78</v>
      </c>
      <c r="G18" s="37"/>
      <c r="H18" s="54" t="s">
        <v>79</v>
      </c>
      <c r="I18" s="54" t="s">
        <v>80</v>
      </c>
      <c r="J18" s="71" t="s">
        <v>81</v>
      </c>
      <c r="K18" s="44"/>
      <c r="L18" s="44"/>
    </row>
    <row r="19" spans="1:13" ht="168" customHeight="1" outlineLevel="1">
      <c r="A19" s="35" t="s">
        <v>82</v>
      </c>
      <c r="B19" s="160" t="s">
        <v>83</v>
      </c>
      <c r="C19" s="47" t="s">
        <v>84</v>
      </c>
      <c r="D19" s="59" t="s">
        <v>85</v>
      </c>
      <c r="E19" s="55" t="s">
        <v>34</v>
      </c>
      <c r="F19" s="37" t="s">
        <v>86</v>
      </c>
      <c r="G19" s="37"/>
      <c r="H19" s="54" t="s">
        <v>87</v>
      </c>
      <c r="I19" s="54"/>
      <c r="J19" s="56" t="s">
        <v>88</v>
      </c>
      <c r="K19" s="57"/>
      <c r="L19" s="54" t="s">
        <v>89</v>
      </c>
      <c r="M19" s="88"/>
    </row>
    <row r="20" spans="1:13" ht="152.25" customHeight="1" outlineLevel="1">
      <c r="A20" s="35" t="s">
        <v>90</v>
      </c>
      <c r="B20" s="58" t="s">
        <v>91</v>
      </c>
      <c r="C20" s="47" t="s">
        <v>92</v>
      </c>
      <c r="D20" s="59" t="s">
        <v>93</v>
      </c>
      <c r="E20" s="55" t="s">
        <v>43</v>
      </c>
      <c r="F20" s="37" t="s">
        <v>94</v>
      </c>
      <c r="G20" s="37"/>
      <c r="H20" s="54" t="s">
        <v>95</v>
      </c>
      <c r="I20" s="54" t="s">
        <v>46</v>
      </c>
      <c r="J20" s="51" t="s">
        <v>96</v>
      </c>
      <c r="K20" s="43"/>
      <c r="L20" s="52"/>
    </row>
    <row r="21" spans="1:13" ht="94.5" customHeight="1" outlineLevel="1">
      <c r="A21" s="35" t="s">
        <v>97</v>
      </c>
      <c r="B21" s="160" t="s">
        <v>98</v>
      </c>
      <c r="C21" s="47" t="s">
        <v>99</v>
      </c>
      <c r="D21" s="59" t="s">
        <v>100</v>
      </c>
      <c r="E21" s="55" t="s">
        <v>101</v>
      </c>
      <c r="F21" s="37" t="s">
        <v>102</v>
      </c>
      <c r="G21" s="37"/>
      <c r="H21" s="54" t="s">
        <v>103</v>
      </c>
      <c r="I21" s="54" t="s">
        <v>104</v>
      </c>
      <c r="J21" s="71" t="s">
        <v>105</v>
      </c>
      <c r="K21" s="44"/>
      <c r="L21" s="52"/>
    </row>
    <row r="22" spans="1:13" ht="60" customHeight="1" outlineLevel="1">
      <c r="A22" s="35" t="s">
        <v>106</v>
      </c>
      <c r="B22" s="160" t="s">
        <v>107</v>
      </c>
      <c r="C22" s="47" t="s">
        <v>108</v>
      </c>
      <c r="D22" s="59" t="s">
        <v>109</v>
      </c>
      <c r="E22" s="55" t="s">
        <v>43</v>
      </c>
      <c r="F22" s="49" t="s">
        <v>110</v>
      </c>
      <c r="G22" s="49"/>
      <c r="H22" s="54" t="s">
        <v>111</v>
      </c>
      <c r="I22" s="54" t="s">
        <v>112</v>
      </c>
      <c r="J22" s="71" t="s">
        <v>113</v>
      </c>
      <c r="K22" s="44"/>
      <c r="L22" s="44"/>
    </row>
    <row r="23" spans="1:13" ht="12.75" customHeight="1">
      <c r="A23" s="193" t="s">
        <v>114</v>
      </c>
      <c r="B23" s="208"/>
      <c r="C23" s="208"/>
      <c r="D23" s="208"/>
      <c r="E23" s="208"/>
      <c r="F23" s="208"/>
      <c r="G23" s="208"/>
      <c r="H23" s="208"/>
      <c r="I23" s="208"/>
      <c r="J23" s="208"/>
      <c r="K23" s="208"/>
      <c r="L23" s="209"/>
      <c r="M23" s="60"/>
    </row>
    <row r="24" spans="1:13" ht="84" customHeight="1" outlineLevel="1">
      <c r="A24" s="61" t="s">
        <v>115</v>
      </c>
      <c r="B24" s="58" t="s">
        <v>117</v>
      </c>
      <c r="C24" s="49" t="s">
        <v>118</v>
      </c>
      <c r="D24" s="90" t="s">
        <v>119</v>
      </c>
      <c r="E24" s="55" t="s">
        <v>69</v>
      </c>
      <c r="F24" s="90" t="s">
        <v>120</v>
      </c>
      <c r="G24" s="90"/>
      <c r="H24" s="63" t="s">
        <v>121</v>
      </c>
      <c r="I24" s="63" t="s">
        <v>122</v>
      </c>
      <c r="J24" s="37" t="s">
        <v>123</v>
      </c>
      <c r="K24" s="52"/>
      <c r="L24" s="52"/>
    </row>
    <row r="25" spans="1:13" ht="72" customHeight="1" outlineLevel="1">
      <c r="A25" s="61" t="s">
        <v>124</v>
      </c>
      <c r="B25" s="160" t="s">
        <v>125</v>
      </c>
      <c r="C25" s="49" t="s">
        <v>126</v>
      </c>
      <c r="D25" s="59" t="s">
        <v>127</v>
      </c>
      <c r="E25" s="64" t="s">
        <v>34</v>
      </c>
      <c r="F25" s="47" t="s">
        <v>128</v>
      </c>
      <c r="G25" s="47"/>
      <c r="H25" s="63" t="s">
        <v>129</v>
      </c>
      <c r="I25" s="63" t="s">
        <v>122</v>
      </c>
      <c r="J25" s="65" t="s">
        <v>130</v>
      </c>
      <c r="K25" s="66"/>
      <c r="L25" s="66"/>
    </row>
    <row r="26" spans="1:13" ht="72" customHeight="1" outlineLevel="1">
      <c r="A26" s="61" t="s">
        <v>131</v>
      </c>
      <c r="B26" s="160" t="s">
        <v>133</v>
      </c>
      <c r="C26" s="49" t="s">
        <v>134</v>
      </c>
      <c r="D26" s="47" t="s">
        <v>135</v>
      </c>
      <c r="E26" s="55" t="s">
        <v>34</v>
      </c>
      <c r="F26" s="47" t="s">
        <v>136</v>
      </c>
      <c r="G26" s="47"/>
      <c r="H26" s="67" t="s">
        <v>137</v>
      </c>
      <c r="I26" s="67" t="s">
        <v>138</v>
      </c>
      <c r="J26" s="37" t="s">
        <v>139</v>
      </c>
      <c r="K26" s="52"/>
      <c r="L26" s="52"/>
    </row>
    <row r="27" spans="1:13" ht="72" customHeight="1" outlineLevel="1">
      <c r="A27" s="61" t="s">
        <v>140</v>
      </c>
      <c r="B27" s="160" t="s">
        <v>142</v>
      </c>
      <c r="C27" s="49" t="s">
        <v>143</v>
      </c>
      <c r="D27" s="47" t="s">
        <v>144</v>
      </c>
      <c r="E27" s="58"/>
      <c r="F27" s="47" t="s">
        <v>145</v>
      </c>
      <c r="G27" s="47"/>
      <c r="H27" s="67" t="s">
        <v>146</v>
      </c>
      <c r="I27" s="67" t="s">
        <v>147</v>
      </c>
      <c r="J27" s="37"/>
      <c r="K27" s="68"/>
      <c r="L27" s="52"/>
    </row>
    <row r="28" spans="1:13" ht="72" customHeight="1" outlineLevel="1">
      <c r="A28" s="61" t="s">
        <v>148</v>
      </c>
      <c r="B28" s="69" t="s">
        <v>150</v>
      </c>
      <c r="C28" s="49" t="s">
        <v>151</v>
      </c>
      <c r="D28" s="70" t="s">
        <v>152</v>
      </c>
      <c r="E28" s="58" t="s">
        <v>69</v>
      </c>
      <c r="F28" s="70" t="s">
        <v>153</v>
      </c>
      <c r="G28" s="70"/>
      <c r="H28" s="63" t="s">
        <v>154</v>
      </c>
      <c r="I28" s="63" t="s">
        <v>122</v>
      </c>
      <c r="J28" s="37" t="s">
        <v>155</v>
      </c>
      <c r="K28" s="52"/>
      <c r="L28" s="52"/>
    </row>
    <row r="29" spans="1:13" ht="72" customHeight="1" outlineLevel="1">
      <c r="A29" s="61" t="s">
        <v>156</v>
      </c>
      <c r="B29" s="160" t="s">
        <v>158</v>
      </c>
      <c r="C29" s="49" t="s">
        <v>159</v>
      </c>
      <c r="D29" s="47" t="s">
        <v>161</v>
      </c>
      <c r="E29" s="58"/>
      <c r="F29" s="47" t="s">
        <v>162</v>
      </c>
      <c r="G29" s="47"/>
      <c r="H29" s="67" t="s">
        <v>146</v>
      </c>
      <c r="I29" s="67" t="s">
        <v>163</v>
      </c>
      <c r="J29" s="37" t="s">
        <v>164</v>
      </c>
      <c r="K29" s="52"/>
      <c r="L29" s="52"/>
    </row>
    <row r="30" spans="1:13" ht="150" customHeight="1" outlineLevel="1">
      <c r="A30" s="61" t="s">
        <v>165</v>
      </c>
      <c r="B30" s="160" t="s">
        <v>167</v>
      </c>
      <c r="C30" s="49" t="s">
        <v>168</v>
      </c>
      <c r="D30" s="47" t="s">
        <v>170</v>
      </c>
      <c r="E30" s="55" t="s">
        <v>43</v>
      </c>
      <c r="F30" s="47" t="s">
        <v>172</v>
      </c>
      <c r="G30" s="47"/>
      <c r="H30" s="63" t="s">
        <v>175</v>
      </c>
      <c r="I30" s="63" t="s">
        <v>176</v>
      </c>
      <c r="J30" s="37" t="s">
        <v>179</v>
      </c>
      <c r="K30" s="52"/>
      <c r="L30" s="52"/>
    </row>
    <row r="31" spans="1:13" ht="72" customHeight="1" outlineLevel="1">
      <c r="A31" s="61" t="s">
        <v>180</v>
      </c>
      <c r="B31" s="160" t="s">
        <v>181</v>
      </c>
      <c r="C31" s="49" t="s">
        <v>183</v>
      </c>
      <c r="D31" s="47" t="s">
        <v>184</v>
      </c>
      <c r="E31" s="55"/>
      <c r="F31" s="47" t="s">
        <v>185</v>
      </c>
      <c r="G31" s="47"/>
      <c r="H31" s="67" t="s">
        <v>146</v>
      </c>
      <c r="I31" s="67" t="s">
        <v>186</v>
      </c>
      <c r="J31" s="37"/>
      <c r="K31" s="52"/>
      <c r="L31" s="52"/>
    </row>
    <row r="32" spans="1:13" ht="72" customHeight="1" outlineLevel="1">
      <c r="A32" s="61" t="s">
        <v>188</v>
      </c>
      <c r="B32" s="160" t="s">
        <v>189</v>
      </c>
      <c r="C32" s="49" t="s">
        <v>190</v>
      </c>
      <c r="D32" s="47" t="s">
        <v>191</v>
      </c>
      <c r="E32" s="58"/>
      <c r="F32" s="47" t="s">
        <v>193</v>
      </c>
      <c r="G32" s="47"/>
      <c r="H32" s="67"/>
      <c r="I32" s="67" t="s">
        <v>194</v>
      </c>
      <c r="J32" s="37" t="s">
        <v>164</v>
      </c>
      <c r="K32" s="52"/>
      <c r="L32" s="52"/>
    </row>
    <row r="33" spans="1:13" ht="162.6" customHeight="1" outlineLevel="1">
      <c r="A33" s="61" t="s">
        <v>195</v>
      </c>
      <c r="B33" s="160" t="s">
        <v>196</v>
      </c>
      <c r="C33" s="49" t="s">
        <v>197</v>
      </c>
      <c r="D33" s="47" t="s">
        <v>198</v>
      </c>
      <c r="E33" s="55" t="s">
        <v>43</v>
      </c>
      <c r="F33" s="47" t="s">
        <v>199</v>
      </c>
      <c r="G33" s="47"/>
      <c r="H33" s="67" t="s">
        <v>200</v>
      </c>
      <c r="I33" s="67" t="s">
        <v>201</v>
      </c>
      <c r="J33" s="37" t="s">
        <v>202</v>
      </c>
      <c r="K33" s="52"/>
      <c r="L33" s="52"/>
    </row>
    <row r="34" spans="1:13" ht="12.75" customHeight="1">
      <c r="A34" s="195" t="s">
        <v>203</v>
      </c>
      <c r="B34" s="206"/>
      <c r="C34" s="206"/>
      <c r="D34" s="206"/>
      <c r="E34" s="206"/>
      <c r="F34" s="206"/>
      <c r="G34" s="206"/>
      <c r="H34" s="206"/>
      <c r="I34" s="206"/>
      <c r="J34" s="206"/>
      <c r="K34" s="206"/>
      <c r="L34" s="207"/>
      <c r="M34" s="81"/>
    </row>
    <row r="35" spans="1:13" ht="70.5" customHeight="1" outlineLevel="1">
      <c r="A35" s="89" t="s">
        <v>204</v>
      </c>
      <c r="B35" s="85" t="s">
        <v>206</v>
      </c>
      <c r="C35" s="85" t="s">
        <v>381</v>
      </c>
      <c r="D35" s="49" t="s">
        <v>382</v>
      </c>
      <c r="E35" s="55" t="s">
        <v>43</v>
      </c>
      <c r="F35" s="63" t="s">
        <v>383</v>
      </c>
      <c r="G35" s="63"/>
      <c r="H35" s="63" t="s">
        <v>207</v>
      </c>
      <c r="I35" s="63" t="s">
        <v>208</v>
      </c>
      <c r="J35" s="65" t="s">
        <v>209</v>
      </c>
      <c r="K35" s="87"/>
      <c r="L35" s="63" t="s">
        <v>210</v>
      </c>
      <c r="M35" s="88"/>
    </row>
    <row r="36" spans="1:13" ht="96" customHeight="1" outlineLevel="1">
      <c r="A36" s="89" t="s">
        <v>211</v>
      </c>
      <c r="B36" s="85" t="s">
        <v>213</v>
      </c>
      <c r="C36" s="85" t="s">
        <v>384</v>
      </c>
      <c r="D36" s="49" t="s">
        <v>385</v>
      </c>
      <c r="E36" s="55" t="s">
        <v>43</v>
      </c>
      <c r="F36" s="90" t="s">
        <v>386</v>
      </c>
      <c r="G36" s="90"/>
      <c r="H36" s="90" t="s">
        <v>387</v>
      </c>
      <c r="I36" s="90" t="s">
        <v>214</v>
      </c>
      <c r="J36" s="65" t="s">
        <v>215</v>
      </c>
      <c r="K36" s="52"/>
      <c r="L36" s="52"/>
    </row>
    <row r="37" spans="1:13" ht="88.5" customHeight="1" outlineLevel="1">
      <c r="A37" s="89" t="s">
        <v>216</v>
      </c>
      <c r="B37" s="91" t="s">
        <v>217</v>
      </c>
      <c r="C37" s="85" t="s">
        <v>388</v>
      </c>
      <c r="D37" s="49" t="s">
        <v>218</v>
      </c>
      <c r="E37" s="55" t="s">
        <v>43</v>
      </c>
      <c r="F37" s="90" t="s">
        <v>389</v>
      </c>
      <c r="G37" s="90"/>
      <c r="H37" s="90" t="s">
        <v>219</v>
      </c>
      <c r="I37" s="90" t="s">
        <v>220</v>
      </c>
      <c r="J37" s="144" t="s">
        <v>262</v>
      </c>
      <c r="K37" s="87"/>
      <c r="L37" s="52"/>
    </row>
    <row r="38" spans="1:13" ht="88.5" customHeight="1" outlineLevel="1">
      <c r="A38" s="89" t="s">
        <v>266</v>
      </c>
      <c r="B38" s="147" t="s">
        <v>271</v>
      </c>
      <c r="C38" s="49" t="s">
        <v>277</v>
      </c>
      <c r="D38" s="49" t="s">
        <v>390</v>
      </c>
      <c r="E38" s="55" t="s">
        <v>43</v>
      </c>
      <c r="F38" s="90" t="s">
        <v>391</v>
      </c>
      <c r="G38" s="90"/>
      <c r="H38" s="148" t="s">
        <v>283</v>
      </c>
      <c r="I38" s="148" t="s">
        <v>392</v>
      </c>
      <c r="J38" s="144"/>
      <c r="K38" s="87"/>
      <c r="L38" s="52"/>
    </row>
    <row r="39" spans="1:13" ht="88.5" customHeight="1" outlineLevel="1">
      <c r="A39" s="89" t="s">
        <v>292</v>
      </c>
      <c r="B39" s="85" t="s">
        <v>294</v>
      </c>
      <c r="C39" s="85" t="s">
        <v>393</v>
      </c>
      <c r="D39" s="50" t="s">
        <v>394</v>
      </c>
      <c r="E39" s="152">
        <v>3</v>
      </c>
      <c r="F39" s="67" t="s">
        <v>395</v>
      </c>
      <c r="G39" s="67"/>
      <c r="H39" s="67" t="s">
        <v>298</v>
      </c>
      <c r="I39" s="90" t="s">
        <v>299</v>
      </c>
      <c r="J39" s="65" t="s">
        <v>300</v>
      </c>
      <c r="K39" s="87"/>
      <c r="L39" s="63"/>
      <c r="M39" s="88"/>
    </row>
    <row r="40" spans="1:13" ht="72" customHeight="1" outlineLevel="1">
      <c r="A40" s="89" t="s">
        <v>247</v>
      </c>
      <c r="B40" s="85" t="s">
        <v>301</v>
      </c>
      <c r="C40" s="85" t="s">
        <v>396</v>
      </c>
      <c r="D40" s="49" t="s">
        <v>397</v>
      </c>
      <c r="E40" s="55" t="s">
        <v>69</v>
      </c>
      <c r="F40" s="90" t="s">
        <v>398</v>
      </c>
      <c r="G40" s="90"/>
      <c r="H40" s="90" t="s">
        <v>302</v>
      </c>
      <c r="I40" s="90" t="s">
        <v>303</v>
      </c>
      <c r="J40" s="144" t="s">
        <v>305</v>
      </c>
      <c r="K40" s="52"/>
      <c r="L40" s="52"/>
    </row>
    <row r="41" spans="1:13" ht="133.5" customHeight="1" outlineLevel="1">
      <c r="A41" s="89" t="s">
        <v>250</v>
      </c>
      <c r="B41" s="160" t="s">
        <v>306</v>
      </c>
      <c r="C41" s="161" t="s">
        <v>399</v>
      </c>
      <c r="D41" s="162" t="s">
        <v>307</v>
      </c>
      <c r="E41" s="163">
        <v>4</v>
      </c>
      <c r="F41" s="164" t="s">
        <v>400</v>
      </c>
      <c r="G41" s="164"/>
      <c r="H41" s="164" t="s">
        <v>308</v>
      </c>
      <c r="I41" s="63" t="s">
        <v>303</v>
      </c>
      <c r="J41" s="144" t="s">
        <v>309</v>
      </c>
      <c r="K41" s="87"/>
      <c r="L41" s="63" t="s">
        <v>310</v>
      </c>
      <c r="M41" s="88"/>
    </row>
    <row r="42" spans="1:13" ht="84" customHeight="1" outlineLevel="1">
      <c r="A42" s="89" t="s">
        <v>253</v>
      </c>
      <c r="B42" s="165" t="s">
        <v>254</v>
      </c>
      <c r="C42" s="166" t="s">
        <v>401</v>
      </c>
      <c r="D42" s="167" t="s">
        <v>402</v>
      </c>
      <c r="E42" s="168">
        <v>5</v>
      </c>
      <c r="F42" s="63" t="s">
        <v>311</v>
      </c>
      <c r="G42" s="63"/>
      <c r="H42" s="63" t="s">
        <v>312</v>
      </c>
      <c r="I42" s="63" t="s">
        <v>303</v>
      </c>
      <c r="J42" s="144" t="s">
        <v>313</v>
      </c>
      <c r="K42" s="87"/>
      <c r="L42" s="52"/>
    </row>
    <row r="43" spans="1:13" ht="72" customHeight="1" outlineLevel="1">
      <c r="A43" s="89" t="s">
        <v>255</v>
      </c>
      <c r="B43" s="85" t="s">
        <v>257</v>
      </c>
      <c r="C43" s="49" t="s">
        <v>403</v>
      </c>
      <c r="D43" s="49" t="s">
        <v>404</v>
      </c>
      <c r="E43" s="55" t="s">
        <v>69</v>
      </c>
      <c r="F43" s="90" t="s">
        <v>405</v>
      </c>
      <c r="G43" s="90"/>
      <c r="H43" s="90" t="s">
        <v>406</v>
      </c>
      <c r="I43" s="169" t="s">
        <v>314</v>
      </c>
      <c r="J43" s="65" t="s">
        <v>315</v>
      </c>
      <c r="K43" s="90"/>
      <c r="L43" s="90" t="s">
        <v>316</v>
      </c>
      <c r="M43" s="88"/>
    </row>
    <row r="44" spans="1:13" ht="72" customHeight="1" outlineLevel="1">
      <c r="A44" s="89" t="s">
        <v>258</v>
      </c>
      <c r="B44" s="85" t="s">
        <v>260</v>
      </c>
      <c r="C44" s="49" t="s">
        <v>407</v>
      </c>
      <c r="D44" s="49" t="s">
        <v>408</v>
      </c>
      <c r="E44" s="55" t="s">
        <v>69</v>
      </c>
      <c r="F44" s="63" t="s">
        <v>409</v>
      </c>
      <c r="G44" s="63"/>
      <c r="H44" s="63" t="s">
        <v>410</v>
      </c>
      <c r="I44" s="170" t="s">
        <v>317</v>
      </c>
      <c r="J44" s="37" t="s">
        <v>318</v>
      </c>
      <c r="K44" s="52"/>
      <c r="L44" s="52"/>
    </row>
    <row r="45" spans="1:13" ht="12.75" customHeight="1">
      <c r="A45" s="194" t="s">
        <v>319</v>
      </c>
      <c r="B45" s="204"/>
      <c r="C45" s="204"/>
      <c r="D45" s="204"/>
      <c r="E45" s="204"/>
      <c r="F45" s="204"/>
      <c r="G45" s="204"/>
      <c r="H45" s="204"/>
      <c r="I45" s="204"/>
      <c r="J45" s="204"/>
      <c r="K45" s="204"/>
      <c r="L45" s="205"/>
      <c r="M45" s="60"/>
    </row>
    <row r="46" spans="1:13" ht="84" customHeight="1" outlineLevel="1">
      <c r="A46" s="149" t="s">
        <v>263</v>
      </c>
      <c r="B46" s="85" t="s">
        <v>320</v>
      </c>
      <c r="C46" s="37" t="s">
        <v>321</v>
      </c>
      <c r="D46" s="171" t="s">
        <v>322</v>
      </c>
      <c r="E46" s="55" t="s">
        <v>34</v>
      </c>
      <c r="F46" s="202" t="s">
        <v>323</v>
      </c>
      <c r="G46" s="202"/>
      <c r="H46" s="67" t="s">
        <v>324</v>
      </c>
      <c r="I46" s="67" t="s">
        <v>325</v>
      </c>
      <c r="J46" s="65" t="s">
        <v>326</v>
      </c>
      <c r="K46" s="52"/>
      <c r="L46" s="52"/>
    </row>
    <row r="47" spans="1:13" ht="60" customHeight="1" outlineLevel="1">
      <c r="A47" s="149" t="s">
        <v>267</v>
      </c>
      <c r="B47" s="85" t="s">
        <v>327</v>
      </c>
      <c r="C47" s="37" t="s">
        <v>328</v>
      </c>
      <c r="D47" s="171" t="s">
        <v>329</v>
      </c>
      <c r="E47" s="55" t="s">
        <v>34</v>
      </c>
      <c r="F47" s="202" t="s">
        <v>413</v>
      </c>
      <c r="G47" s="202"/>
      <c r="H47" s="67" t="s">
        <v>330</v>
      </c>
      <c r="I47" s="67" t="s">
        <v>331</v>
      </c>
      <c r="J47" s="144" t="s">
        <v>332</v>
      </c>
      <c r="K47" s="87"/>
      <c r="L47" s="52"/>
    </row>
    <row r="48" spans="1:13" ht="96" customHeight="1" outlineLevel="1">
      <c r="A48" s="149" t="s">
        <v>270</v>
      </c>
      <c r="B48" s="85" t="s">
        <v>273</v>
      </c>
      <c r="C48" s="37" t="s">
        <v>333</v>
      </c>
      <c r="D48" s="171" t="s">
        <v>334</v>
      </c>
      <c r="E48" s="55" t="s">
        <v>34</v>
      </c>
      <c r="F48" s="202" t="s">
        <v>335</v>
      </c>
      <c r="G48" s="202"/>
      <c r="H48" s="67" t="s">
        <v>336</v>
      </c>
      <c r="I48" s="67" t="s">
        <v>337</v>
      </c>
      <c r="J48" s="144" t="s">
        <v>338</v>
      </c>
      <c r="K48" s="87"/>
      <c r="L48" s="52"/>
    </row>
    <row r="49" spans="1:13" ht="96" customHeight="1" outlineLevel="1">
      <c r="A49" s="149" t="s">
        <v>274</v>
      </c>
      <c r="B49" s="85" t="s">
        <v>276</v>
      </c>
      <c r="C49" s="37" t="s">
        <v>339</v>
      </c>
      <c r="D49" s="171" t="s">
        <v>340</v>
      </c>
      <c r="E49" s="55" t="s">
        <v>34</v>
      </c>
      <c r="F49" s="202" t="s">
        <v>341</v>
      </c>
      <c r="G49" s="202"/>
      <c r="H49" s="67" t="s">
        <v>342</v>
      </c>
      <c r="I49" s="67" t="s">
        <v>343</v>
      </c>
      <c r="J49" s="144" t="s">
        <v>344</v>
      </c>
      <c r="K49" s="52"/>
      <c r="L49" s="52"/>
    </row>
    <row r="50" spans="1:13" ht="111" customHeight="1" outlineLevel="1">
      <c r="A50" s="149" t="s">
        <v>278</v>
      </c>
      <c r="B50" s="85" t="s">
        <v>345</v>
      </c>
      <c r="C50" s="37" t="s">
        <v>346</v>
      </c>
      <c r="D50" s="171" t="s">
        <v>347</v>
      </c>
      <c r="E50" s="55" t="s">
        <v>69</v>
      </c>
      <c r="F50" s="202" t="s">
        <v>348</v>
      </c>
      <c r="G50" s="202"/>
      <c r="H50" s="67" t="s">
        <v>349</v>
      </c>
      <c r="I50" s="67" t="s">
        <v>350</v>
      </c>
      <c r="J50" s="37" t="s">
        <v>351</v>
      </c>
      <c r="K50" s="52"/>
      <c r="L50" s="52"/>
    </row>
    <row r="51" spans="1:13" ht="78" customHeight="1" outlineLevel="1">
      <c r="A51" s="149" t="s">
        <v>281</v>
      </c>
      <c r="B51" s="85" t="s">
        <v>282</v>
      </c>
      <c r="C51" s="37" t="s">
        <v>352</v>
      </c>
      <c r="D51" s="171" t="s">
        <v>353</v>
      </c>
      <c r="E51" s="55" t="s">
        <v>34</v>
      </c>
      <c r="F51" s="203" t="s">
        <v>354</v>
      </c>
      <c r="G51" s="203"/>
      <c r="H51" s="172" t="s">
        <v>355</v>
      </c>
      <c r="I51" s="67" t="s">
        <v>356</v>
      </c>
      <c r="J51" s="65" t="s">
        <v>357</v>
      </c>
      <c r="K51" s="52"/>
      <c r="L51" s="52"/>
    </row>
    <row r="52" spans="1:13" ht="132" customHeight="1" outlineLevel="1">
      <c r="A52" s="149" t="s">
        <v>284</v>
      </c>
      <c r="B52" s="85" t="s">
        <v>358</v>
      </c>
      <c r="C52" s="37" t="s">
        <v>359</v>
      </c>
      <c r="D52" s="171" t="s">
        <v>360</v>
      </c>
      <c r="E52" s="55" t="s">
        <v>34</v>
      </c>
      <c r="F52" s="202" t="s">
        <v>361</v>
      </c>
      <c r="G52" s="202"/>
      <c r="H52" s="67" t="s">
        <v>200</v>
      </c>
      <c r="I52" s="67" t="s">
        <v>201</v>
      </c>
      <c r="J52" s="144" t="s">
        <v>362</v>
      </c>
      <c r="K52" s="52"/>
      <c r="L52" s="52"/>
    </row>
    <row r="53" spans="1:13" ht="144" customHeight="1" outlineLevel="1">
      <c r="A53" s="149" t="s">
        <v>287</v>
      </c>
      <c r="B53" s="173" t="s">
        <v>363</v>
      </c>
      <c r="C53" s="37" t="s">
        <v>364</v>
      </c>
      <c r="D53" s="171" t="s">
        <v>411</v>
      </c>
      <c r="E53" s="55" t="s">
        <v>34</v>
      </c>
      <c r="F53" s="202" t="s">
        <v>412</v>
      </c>
      <c r="G53" s="202"/>
      <c r="H53" s="67" t="s">
        <v>365</v>
      </c>
      <c r="I53" s="67" t="s">
        <v>303</v>
      </c>
      <c r="J53" s="144" t="s">
        <v>366</v>
      </c>
      <c r="K53" s="52"/>
      <c r="L53" s="52"/>
    </row>
    <row r="54" spans="1:13" ht="84" customHeight="1" outlineLevel="1">
      <c r="A54" s="149" t="s">
        <v>290</v>
      </c>
      <c r="B54" s="85" t="s">
        <v>291</v>
      </c>
      <c r="C54" s="37" t="s">
        <v>367</v>
      </c>
      <c r="D54" s="171" t="s">
        <v>368</v>
      </c>
      <c r="E54" s="55" t="s">
        <v>34</v>
      </c>
      <c r="F54" s="202" t="s">
        <v>369</v>
      </c>
      <c r="G54" s="202"/>
      <c r="H54" s="63" t="s">
        <v>336</v>
      </c>
      <c r="I54" s="63" t="s">
        <v>370</v>
      </c>
      <c r="J54" s="144" t="s">
        <v>371</v>
      </c>
      <c r="K54" s="87"/>
      <c r="L54" s="90" t="s">
        <v>372</v>
      </c>
      <c r="M54" s="88"/>
    </row>
    <row r="55" spans="1:13" ht="41.4" customHeight="1" outlineLevel="1">
      <c r="A55" s="174">
        <v>42647</v>
      </c>
      <c r="B55" s="85" t="s">
        <v>373</v>
      </c>
      <c r="C55" s="37" t="s">
        <v>374</v>
      </c>
      <c r="D55" s="171" t="s">
        <v>375</v>
      </c>
      <c r="E55" s="55" t="s">
        <v>34</v>
      </c>
      <c r="F55" s="202" t="s">
        <v>376</v>
      </c>
      <c r="G55" s="202"/>
      <c r="H55" s="67" t="s">
        <v>377</v>
      </c>
      <c r="I55" s="67" t="s">
        <v>378</v>
      </c>
      <c r="J55" s="65" t="s">
        <v>379</v>
      </c>
      <c r="K55" s="52"/>
      <c r="L55" s="52"/>
    </row>
    <row r="56" spans="1:13" ht="19.5" customHeight="1">
      <c r="A56" s="179"/>
      <c r="B56" s="179"/>
      <c r="C56" s="179"/>
      <c r="D56" s="178"/>
      <c r="E56" s="178"/>
      <c r="F56" s="178"/>
      <c r="G56" s="178"/>
      <c r="H56" s="178"/>
      <c r="I56" s="178"/>
      <c r="J56" s="179"/>
    </row>
    <row r="57" spans="1:13" ht="19.5" customHeight="1">
      <c r="A57" s="179"/>
      <c r="B57" s="179"/>
      <c r="C57" s="179"/>
      <c r="D57" s="179"/>
      <c r="E57" s="180" t="s">
        <v>380</v>
      </c>
      <c r="F57" s="180"/>
      <c r="G57" s="180"/>
      <c r="H57" s="180"/>
      <c r="I57" s="180"/>
      <c r="J57" s="179"/>
    </row>
    <row r="58" spans="1:13" ht="19.5" customHeight="1">
      <c r="A58" s="182"/>
      <c r="B58" s="182"/>
      <c r="C58" s="182"/>
      <c r="D58" s="182"/>
      <c r="E58" s="182"/>
      <c r="F58" s="182"/>
      <c r="G58" s="182"/>
      <c r="H58" s="182"/>
      <c r="I58" s="182"/>
      <c r="J58" s="182"/>
      <c r="K58" s="182"/>
      <c r="L58" s="182"/>
      <c r="M58" s="182"/>
    </row>
    <row r="59" spans="1:13" ht="19.5" customHeight="1">
      <c r="A59" s="189"/>
      <c r="B59" s="188"/>
      <c r="C59" s="188"/>
      <c r="D59" s="188"/>
      <c r="E59" s="188"/>
      <c r="F59" s="184"/>
      <c r="G59" s="184"/>
      <c r="H59" s="184"/>
      <c r="I59" s="184"/>
      <c r="J59" s="183"/>
      <c r="K59" s="87"/>
      <c r="L59" s="87"/>
      <c r="M59" s="87"/>
    </row>
    <row r="60" spans="1:13" ht="19.5" customHeight="1">
      <c r="A60" s="179"/>
      <c r="B60" s="185"/>
      <c r="C60" s="185"/>
      <c r="D60" s="179"/>
      <c r="E60" s="179"/>
      <c r="F60" s="180"/>
      <c r="G60" s="180"/>
      <c r="H60" s="180"/>
      <c r="I60" s="180"/>
      <c r="J60" s="179"/>
    </row>
    <row r="61" spans="1:13" ht="19.5" customHeight="1">
      <c r="A61" s="179"/>
      <c r="B61" s="185"/>
      <c r="C61" s="185"/>
      <c r="D61" s="179"/>
      <c r="E61" s="179"/>
      <c r="F61" s="180"/>
      <c r="G61" s="180"/>
      <c r="H61" s="180"/>
      <c r="I61" s="180"/>
      <c r="J61" s="179"/>
    </row>
    <row r="62" spans="1:13" ht="19.5" customHeight="1">
      <c r="A62" s="179"/>
      <c r="B62" s="185"/>
      <c r="C62" s="185"/>
      <c r="D62" s="179"/>
      <c r="E62" s="179"/>
      <c r="F62" s="180"/>
      <c r="G62" s="180"/>
      <c r="H62" s="180"/>
      <c r="I62" s="180"/>
      <c r="J62" s="179"/>
    </row>
    <row r="63" spans="1:13" ht="19.5" customHeight="1">
      <c r="A63" s="179"/>
      <c r="B63" s="185"/>
      <c r="C63" s="185"/>
      <c r="D63" s="179"/>
      <c r="E63" s="179"/>
      <c r="F63" s="180"/>
      <c r="G63" s="180"/>
      <c r="H63" s="180"/>
      <c r="I63" s="180"/>
      <c r="J63" s="179"/>
    </row>
    <row r="64" spans="1:13" ht="19.5" customHeight="1">
      <c r="A64" s="179"/>
      <c r="B64" s="185"/>
      <c r="C64" s="185"/>
      <c r="D64" s="179"/>
      <c r="E64" s="179"/>
      <c r="F64" s="180"/>
      <c r="G64" s="180"/>
      <c r="H64" s="180"/>
      <c r="I64" s="180"/>
      <c r="J64" s="179"/>
    </row>
    <row r="65" spans="1:10" ht="19.5" customHeight="1">
      <c r="A65" s="179"/>
      <c r="B65" s="185"/>
      <c r="C65" s="185"/>
      <c r="D65" s="179"/>
      <c r="E65" s="179"/>
      <c r="F65" s="180"/>
      <c r="G65" s="180"/>
      <c r="H65" s="180"/>
      <c r="I65" s="180"/>
      <c r="J65" s="179"/>
    </row>
    <row r="66" spans="1:10" ht="19.5" customHeight="1">
      <c r="A66" s="179"/>
      <c r="B66" s="185"/>
      <c r="C66" s="185"/>
      <c r="D66" s="179"/>
      <c r="E66" s="179"/>
      <c r="F66" s="180"/>
      <c r="G66" s="180"/>
      <c r="H66" s="180"/>
      <c r="I66" s="180"/>
      <c r="J66" s="179"/>
    </row>
    <row r="67" spans="1:10" ht="19.5" customHeight="1">
      <c r="A67" s="179"/>
      <c r="B67" s="185"/>
      <c r="C67" s="185"/>
      <c r="D67" s="179"/>
      <c r="E67" s="179"/>
      <c r="F67" s="180"/>
      <c r="G67" s="180"/>
      <c r="H67" s="180"/>
      <c r="I67" s="180"/>
      <c r="J67" s="179"/>
    </row>
    <row r="68" spans="1:10" ht="19.5" customHeight="1">
      <c r="A68" s="179"/>
      <c r="B68" s="185"/>
      <c r="C68" s="185"/>
      <c r="D68" s="179"/>
      <c r="E68" s="179"/>
      <c r="F68" s="180"/>
      <c r="G68" s="180"/>
      <c r="H68" s="180"/>
      <c r="I68" s="180"/>
      <c r="J68" s="179"/>
    </row>
    <row r="69" spans="1:10" ht="19.5" customHeight="1">
      <c r="A69" s="179"/>
      <c r="B69" s="185"/>
      <c r="C69" s="185"/>
      <c r="D69" s="179"/>
      <c r="E69" s="179"/>
      <c r="F69" s="180"/>
      <c r="G69" s="180"/>
      <c r="H69" s="180"/>
      <c r="I69" s="180"/>
      <c r="J69" s="179"/>
    </row>
    <row r="70" spans="1:10" ht="19.5" customHeight="1">
      <c r="A70" s="179"/>
      <c r="B70" s="185"/>
      <c r="C70" s="185"/>
      <c r="D70" s="179"/>
      <c r="E70" s="179"/>
      <c r="F70" s="180"/>
      <c r="G70" s="180"/>
      <c r="H70" s="180"/>
      <c r="I70" s="180"/>
      <c r="J70" s="179"/>
    </row>
    <row r="71" spans="1:10" ht="19.5" customHeight="1">
      <c r="A71" s="179"/>
      <c r="B71" s="185"/>
      <c r="C71" s="185"/>
      <c r="D71" s="179"/>
      <c r="E71" s="179"/>
      <c r="F71" s="180"/>
      <c r="G71" s="180"/>
      <c r="H71" s="180"/>
      <c r="I71" s="180"/>
      <c r="J71" s="179"/>
    </row>
    <row r="72" spans="1:10" ht="19.5" customHeight="1">
      <c r="A72" s="179"/>
      <c r="B72" s="185"/>
      <c r="C72" s="185"/>
      <c r="D72" s="179"/>
      <c r="E72" s="179"/>
      <c r="F72" s="180"/>
      <c r="G72" s="180"/>
      <c r="H72" s="180"/>
      <c r="I72" s="180"/>
      <c r="J72" s="179"/>
    </row>
    <row r="73" spans="1:10" ht="19.5" customHeight="1">
      <c r="A73" s="179"/>
      <c r="B73" s="186"/>
      <c r="C73" s="186"/>
      <c r="D73" s="179"/>
      <c r="E73" s="179"/>
      <c r="F73" s="180"/>
      <c r="G73" s="180"/>
      <c r="H73" s="180"/>
      <c r="I73" s="180"/>
      <c r="J73" s="179"/>
    </row>
    <row r="74" spans="1:10" ht="19.5" customHeight="1">
      <c r="A74" s="179"/>
      <c r="B74" s="185"/>
      <c r="C74" s="185"/>
      <c r="D74" s="179"/>
      <c r="E74" s="179"/>
      <c r="F74" s="180"/>
      <c r="G74" s="180"/>
      <c r="H74" s="180"/>
      <c r="I74" s="180"/>
      <c r="J74" s="179"/>
    </row>
    <row r="75" spans="1:10" ht="19.5" customHeight="1">
      <c r="A75" s="179"/>
      <c r="B75" s="185"/>
      <c r="C75" s="185"/>
      <c r="D75" s="179"/>
      <c r="E75" s="179"/>
      <c r="F75" s="180"/>
      <c r="G75" s="180"/>
      <c r="H75" s="180"/>
      <c r="I75" s="180"/>
      <c r="J75" s="179"/>
    </row>
    <row r="76" spans="1:10" ht="19.5" customHeight="1">
      <c r="A76" s="179"/>
      <c r="B76" s="185"/>
      <c r="C76" s="185"/>
      <c r="D76" s="179"/>
      <c r="E76" s="179"/>
      <c r="F76" s="180"/>
      <c r="G76" s="180"/>
      <c r="H76" s="180"/>
      <c r="I76" s="180"/>
      <c r="J76" s="179"/>
    </row>
    <row r="77" spans="1:10" ht="19.5" customHeight="1">
      <c r="A77" s="179"/>
      <c r="B77" s="185"/>
      <c r="C77" s="185"/>
      <c r="D77" s="179"/>
      <c r="E77" s="179"/>
      <c r="F77" s="180"/>
      <c r="G77" s="180"/>
      <c r="H77" s="180"/>
      <c r="I77" s="180"/>
      <c r="J77" s="179"/>
    </row>
    <row r="78" spans="1:10" ht="19.5" customHeight="1">
      <c r="A78" s="179"/>
      <c r="B78" s="185"/>
      <c r="C78" s="185"/>
      <c r="D78" s="179"/>
      <c r="E78" s="179"/>
      <c r="F78" s="180"/>
      <c r="G78" s="180"/>
      <c r="H78" s="180"/>
      <c r="I78" s="180"/>
      <c r="J78" s="179"/>
    </row>
    <row r="79" spans="1:10" ht="19.5" customHeight="1">
      <c r="A79" s="179"/>
      <c r="B79" s="185"/>
      <c r="C79" s="185"/>
      <c r="D79" s="179"/>
      <c r="E79" s="179"/>
      <c r="F79" s="180"/>
      <c r="G79" s="180"/>
      <c r="H79" s="180"/>
      <c r="I79" s="180"/>
      <c r="J79" s="179"/>
    </row>
    <row r="80" spans="1:10" ht="19.5" customHeight="1">
      <c r="A80" s="179"/>
      <c r="B80" s="185"/>
      <c r="C80" s="185"/>
      <c r="D80" s="179"/>
      <c r="E80" s="179"/>
      <c r="F80" s="180"/>
      <c r="G80" s="180"/>
      <c r="H80" s="180"/>
      <c r="I80" s="180"/>
      <c r="J80" s="179"/>
    </row>
    <row r="81" spans="1:10" ht="19.5" customHeight="1">
      <c r="A81" s="179"/>
      <c r="B81" s="185"/>
      <c r="C81" s="185"/>
      <c r="D81" s="179"/>
      <c r="E81" s="179"/>
      <c r="F81" s="180"/>
      <c r="G81" s="180"/>
      <c r="H81" s="180"/>
      <c r="I81" s="180"/>
      <c r="J81" s="179"/>
    </row>
    <row r="82" spans="1:10" ht="19.5" customHeight="1">
      <c r="A82" s="179"/>
      <c r="B82" s="185"/>
      <c r="C82" s="185"/>
      <c r="D82" s="179"/>
      <c r="E82" s="179"/>
      <c r="F82" s="180"/>
      <c r="G82" s="180"/>
      <c r="H82" s="180"/>
      <c r="I82" s="180"/>
      <c r="J82" s="179"/>
    </row>
    <row r="83" spans="1:10" ht="19.5" customHeight="1">
      <c r="A83" s="179"/>
      <c r="B83" s="185"/>
      <c r="C83" s="185"/>
      <c r="D83" s="179"/>
      <c r="E83" s="179"/>
      <c r="F83" s="180"/>
      <c r="G83" s="180"/>
      <c r="H83" s="180"/>
      <c r="I83" s="180"/>
      <c r="J83" s="179"/>
    </row>
    <row r="84" spans="1:10" ht="19.5" customHeight="1">
      <c r="A84" s="179"/>
      <c r="B84" s="185"/>
      <c r="C84" s="185"/>
      <c r="D84" s="179"/>
      <c r="E84" s="179"/>
      <c r="F84" s="180"/>
      <c r="G84" s="180"/>
      <c r="H84" s="180"/>
      <c r="I84" s="180"/>
      <c r="J84" s="179"/>
    </row>
    <row r="85" spans="1:10" ht="19.5" customHeight="1">
      <c r="A85" s="179"/>
      <c r="B85" s="185"/>
      <c r="C85" s="185"/>
      <c r="D85" s="179"/>
      <c r="E85" s="179"/>
      <c r="F85" s="180"/>
      <c r="G85" s="180"/>
      <c r="H85" s="180"/>
      <c r="I85" s="180"/>
      <c r="J85" s="179"/>
    </row>
    <row r="86" spans="1:10" ht="19.5" customHeight="1">
      <c r="A86" s="179"/>
      <c r="B86" s="185"/>
      <c r="C86" s="185"/>
      <c r="D86" s="179"/>
      <c r="E86" s="179"/>
      <c r="F86" s="180"/>
      <c r="G86" s="180"/>
      <c r="H86" s="180"/>
      <c r="I86" s="180"/>
      <c r="J86" s="179"/>
    </row>
    <row r="87" spans="1:10" ht="19.5" customHeight="1">
      <c r="A87" s="179"/>
      <c r="B87" s="185"/>
      <c r="C87" s="185"/>
      <c r="D87" s="179"/>
      <c r="E87" s="179"/>
      <c r="F87" s="180"/>
      <c r="G87" s="180"/>
      <c r="H87" s="180"/>
      <c r="I87" s="180"/>
      <c r="J87" s="179"/>
    </row>
    <row r="88" spans="1:10" ht="19.5" customHeight="1">
      <c r="A88" s="179"/>
      <c r="B88" s="185"/>
      <c r="C88" s="185"/>
      <c r="D88" s="179"/>
      <c r="E88" s="179"/>
      <c r="F88" s="180"/>
      <c r="G88" s="180"/>
      <c r="H88" s="180"/>
      <c r="I88" s="180"/>
      <c r="J88" s="179"/>
    </row>
    <row r="89" spans="1:10" ht="19.5" customHeight="1">
      <c r="A89" s="179"/>
      <c r="B89" s="185"/>
      <c r="C89" s="185"/>
      <c r="D89" s="179"/>
      <c r="E89" s="179"/>
      <c r="F89" s="180"/>
      <c r="G89" s="180"/>
      <c r="H89" s="180"/>
      <c r="I89" s="180"/>
      <c r="J89" s="179"/>
    </row>
    <row r="90" spans="1:10" ht="19.5" customHeight="1">
      <c r="A90" s="179"/>
      <c r="B90" s="185"/>
      <c r="C90" s="185"/>
      <c r="D90" s="179"/>
      <c r="E90" s="179"/>
      <c r="F90" s="180"/>
      <c r="G90" s="180"/>
      <c r="H90" s="180"/>
      <c r="I90" s="180"/>
      <c r="J90" s="179"/>
    </row>
    <row r="91" spans="1:10" ht="19.5" customHeight="1">
      <c r="A91" s="179"/>
      <c r="B91" s="185"/>
      <c r="C91" s="185"/>
      <c r="D91" s="179"/>
      <c r="E91" s="179"/>
      <c r="F91" s="180"/>
      <c r="G91" s="180"/>
      <c r="H91" s="180"/>
      <c r="I91" s="180"/>
      <c r="J91" s="179"/>
    </row>
    <row r="92" spans="1:10" ht="19.5" customHeight="1">
      <c r="A92" s="179"/>
      <c r="B92" s="185"/>
      <c r="C92" s="185"/>
      <c r="D92" s="179"/>
      <c r="E92" s="179"/>
      <c r="F92" s="180"/>
      <c r="G92" s="180"/>
      <c r="H92" s="180"/>
      <c r="I92" s="180"/>
      <c r="J92" s="179"/>
    </row>
    <row r="93" spans="1:10" ht="19.5" customHeight="1">
      <c r="A93" s="179"/>
      <c r="B93" s="185"/>
      <c r="C93" s="185"/>
      <c r="D93" s="179"/>
      <c r="E93" s="179"/>
      <c r="F93" s="180"/>
      <c r="G93" s="180"/>
      <c r="H93" s="180"/>
      <c r="I93" s="180"/>
      <c r="J93" s="179"/>
    </row>
    <row r="94" spans="1:10" ht="19.5" customHeight="1">
      <c r="A94" s="179"/>
      <c r="B94" s="185"/>
      <c r="C94" s="185"/>
      <c r="D94" s="179"/>
      <c r="E94" s="179"/>
      <c r="F94" s="180"/>
      <c r="G94" s="180"/>
      <c r="H94" s="180"/>
      <c r="I94" s="180"/>
      <c r="J94" s="179"/>
    </row>
    <row r="95" spans="1:10" ht="19.5" customHeight="1">
      <c r="A95" s="179"/>
      <c r="B95" s="185"/>
      <c r="C95" s="185"/>
      <c r="D95" s="179"/>
      <c r="E95" s="179"/>
      <c r="F95" s="180"/>
      <c r="G95" s="180"/>
      <c r="H95" s="180"/>
      <c r="I95" s="180"/>
      <c r="J95" s="179"/>
    </row>
    <row r="96" spans="1:10" ht="19.5" customHeight="1">
      <c r="A96" s="179"/>
      <c r="B96" s="185"/>
      <c r="C96" s="185"/>
      <c r="D96" s="179"/>
      <c r="E96" s="179"/>
      <c r="F96" s="180"/>
      <c r="G96" s="180"/>
      <c r="H96" s="180"/>
      <c r="I96" s="180"/>
      <c r="J96" s="179"/>
    </row>
    <row r="97" spans="1:10" ht="19.5" customHeight="1">
      <c r="A97" s="179"/>
      <c r="B97" s="185"/>
      <c r="C97" s="185"/>
      <c r="D97" s="179"/>
      <c r="E97" s="179"/>
      <c r="F97" s="180"/>
      <c r="G97" s="180"/>
      <c r="H97" s="180"/>
      <c r="I97" s="180"/>
      <c r="J97" s="179"/>
    </row>
    <row r="98" spans="1:10" ht="19.5" customHeight="1">
      <c r="A98" s="179"/>
      <c r="B98" s="185"/>
      <c r="C98" s="185"/>
      <c r="D98" s="179"/>
      <c r="E98" s="179"/>
      <c r="F98" s="180"/>
      <c r="G98" s="180"/>
      <c r="H98" s="180"/>
      <c r="I98" s="180"/>
      <c r="J98" s="179"/>
    </row>
    <row r="99" spans="1:10" ht="19.5" customHeight="1">
      <c r="A99" s="179"/>
      <c r="B99" s="185"/>
      <c r="C99" s="185"/>
      <c r="D99" s="179"/>
      <c r="E99" s="179"/>
      <c r="F99" s="180"/>
      <c r="G99" s="180"/>
      <c r="H99" s="180"/>
      <c r="I99" s="180"/>
      <c r="J99" s="179"/>
    </row>
    <row r="100" spans="1:10" ht="19.5" customHeight="1">
      <c r="A100" s="179"/>
      <c r="B100" s="185"/>
      <c r="C100" s="185"/>
      <c r="D100" s="179"/>
      <c r="E100" s="179"/>
      <c r="F100" s="180"/>
      <c r="G100" s="180"/>
      <c r="H100" s="180"/>
      <c r="I100" s="180"/>
      <c r="J100" s="179"/>
    </row>
    <row r="101" spans="1:10" ht="19.5" customHeight="1">
      <c r="A101" s="179"/>
      <c r="B101" s="185"/>
      <c r="C101" s="185"/>
      <c r="D101" s="179"/>
      <c r="E101" s="179"/>
      <c r="F101" s="180"/>
      <c r="G101" s="180"/>
      <c r="H101" s="180"/>
      <c r="I101" s="180"/>
      <c r="J101" s="179"/>
    </row>
    <row r="102" spans="1:10" ht="19.5" customHeight="1">
      <c r="A102" s="179"/>
      <c r="B102" s="185"/>
      <c r="C102" s="185"/>
      <c r="D102" s="179"/>
      <c r="E102" s="179"/>
      <c r="F102" s="180"/>
      <c r="G102" s="180"/>
      <c r="H102" s="180"/>
      <c r="I102" s="180"/>
      <c r="J102" s="179"/>
    </row>
    <row r="103" spans="1:10" ht="19.5" customHeight="1">
      <c r="A103" s="179"/>
      <c r="B103" s="185"/>
      <c r="C103" s="185"/>
      <c r="D103" s="179"/>
      <c r="E103" s="179"/>
      <c r="F103" s="180"/>
      <c r="G103" s="180"/>
      <c r="H103" s="180"/>
      <c r="I103" s="180"/>
      <c r="J103" s="179"/>
    </row>
    <row r="104" spans="1:10" ht="19.5" customHeight="1">
      <c r="A104" s="179"/>
      <c r="B104" s="185"/>
      <c r="C104" s="185"/>
      <c r="D104" s="179"/>
      <c r="E104" s="179"/>
      <c r="F104" s="180"/>
      <c r="G104" s="180"/>
      <c r="H104" s="180"/>
      <c r="I104" s="180"/>
      <c r="J104" s="179"/>
    </row>
    <row r="105" spans="1:10" ht="19.5" customHeight="1">
      <c r="A105" s="179"/>
      <c r="B105" s="185"/>
      <c r="C105" s="185"/>
      <c r="D105" s="179"/>
      <c r="E105" s="179"/>
      <c r="F105" s="180"/>
      <c r="G105" s="180"/>
      <c r="H105" s="180"/>
      <c r="I105" s="180"/>
      <c r="J105" s="179"/>
    </row>
    <row r="106" spans="1:10" ht="19.5" customHeight="1">
      <c r="A106" s="179"/>
      <c r="B106" s="185"/>
      <c r="C106" s="185"/>
      <c r="D106" s="179"/>
      <c r="E106" s="179"/>
      <c r="F106" s="180"/>
      <c r="G106" s="180"/>
      <c r="H106" s="180"/>
      <c r="I106" s="180"/>
      <c r="J106" s="179"/>
    </row>
    <row r="107" spans="1:10" ht="19.5" customHeight="1">
      <c r="A107" s="179"/>
      <c r="B107" s="185"/>
      <c r="C107" s="185"/>
      <c r="D107" s="179"/>
      <c r="E107" s="179"/>
      <c r="F107" s="180"/>
      <c r="G107" s="180"/>
      <c r="H107" s="180"/>
      <c r="I107" s="180"/>
      <c r="J107" s="179"/>
    </row>
    <row r="108" spans="1:10" ht="19.5" customHeight="1">
      <c r="A108" s="179"/>
      <c r="B108" s="185"/>
      <c r="C108" s="185"/>
      <c r="D108" s="179"/>
      <c r="E108" s="179"/>
      <c r="F108" s="180"/>
      <c r="G108" s="180"/>
      <c r="H108" s="180"/>
      <c r="I108" s="180"/>
      <c r="J108" s="179"/>
    </row>
    <row r="109" spans="1:10" ht="19.5" customHeight="1">
      <c r="A109" s="179"/>
      <c r="B109" s="185"/>
      <c r="C109" s="185"/>
      <c r="D109" s="179"/>
      <c r="E109" s="179"/>
      <c r="F109" s="180"/>
      <c r="G109" s="180"/>
      <c r="H109" s="180"/>
      <c r="I109" s="180"/>
      <c r="J109" s="179"/>
    </row>
    <row r="110" spans="1:10" ht="19.5" customHeight="1">
      <c r="A110" s="179"/>
      <c r="B110" s="185"/>
      <c r="C110" s="185"/>
      <c r="D110" s="179"/>
      <c r="E110" s="179"/>
      <c r="F110" s="180"/>
      <c r="G110" s="180"/>
      <c r="H110" s="180"/>
      <c r="I110" s="180"/>
      <c r="J110" s="179"/>
    </row>
    <row r="111" spans="1:10" ht="19.5" customHeight="1">
      <c r="A111" s="179"/>
      <c r="B111" s="185"/>
      <c r="C111" s="185"/>
      <c r="D111" s="179"/>
      <c r="E111" s="179"/>
      <c r="F111" s="180"/>
      <c r="G111" s="180"/>
      <c r="H111" s="180"/>
      <c r="I111" s="180"/>
      <c r="J111" s="179"/>
    </row>
    <row r="112" spans="1:10" ht="19.5" customHeight="1">
      <c r="A112" s="179"/>
      <c r="B112" s="185"/>
      <c r="C112" s="185"/>
      <c r="D112" s="179"/>
      <c r="E112" s="179"/>
      <c r="F112" s="180"/>
      <c r="G112" s="180"/>
      <c r="H112" s="180"/>
      <c r="I112" s="180"/>
      <c r="J112" s="179"/>
    </row>
    <row r="113" spans="1:10" ht="19.5" customHeight="1">
      <c r="A113" s="179"/>
      <c r="B113" s="185"/>
      <c r="C113" s="185"/>
      <c r="D113" s="179"/>
      <c r="E113" s="179"/>
      <c r="F113" s="180"/>
      <c r="G113" s="180"/>
      <c r="H113" s="180"/>
      <c r="I113" s="180"/>
      <c r="J113" s="179"/>
    </row>
    <row r="114" spans="1:10" ht="19.5" customHeight="1">
      <c r="A114" s="179"/>
      <c r="B114" s="185"/>
      <c r="C114" s="185"/>
      <c r="D114" s="179"/>
      <c r="E114" s="179"/>
      <c r="F114" s="180"/>
      <c r="G114" s="180"/>
      <c r="H114" s="180"/>
      <c r="I114" s="180"/>
      <c r="J114" s="179"/>
    </row>
    <row r="115" spans="1:10" ht="19.5" customHeight="1">
      <c r="A115" s="179"/>
      <c r="B115" s="185"/>
      <c r="C115" s="185"/>
      <c r="D115" s="179"/>
      <c r="E115" s="179"/>
      <c r="F115" s="180"/>
      <c r="G115" s="180"/>
      <c r="H115" s="180"/>
      <c r="I115" s="180"/>
      <c r="J115" s="179"/>
    </row>
    <row r="116" spans="1:10" ht="19.5" customHeight="1">
      <c r="A116" s="179"/>
      <c r="B116" s="185"/>
      <c r="C116" s="185"/>
      <c r="D116" s="179"/>
      <c r="E116" s="179"/>
      <c r="F116" s="180"/>
      <c r="G116" s="180"/>
      <c r="H116" s="180"/>
      <c r="I116" s="180"/>
      <c r="J116" s="179"/>
    </row>
    <row r="117" spans="1:10" ht="19.5" customHeight="1">
      <c r="A117" s="179"/>
      <c r="B117" s="185"/>
      <c r="C117" s="185"/>
      <c r="D117" s="179"/>
      <c r="E117" s="179"/>
      <c r="F117" s="180"/>
      <c r="G117" s="180"/>
      <c r="H117" s="180"/>
      <c r="I117" s="180"/>
      <c r="J117" s="179"/>
    </row>
    <row r="118" spans="1:10" ht="19.5" customHeight="1">
      <c r="A118" s="179"/>
      <c r="B118" s="185"/>
      <c r="C118" s="185"/>
      <c r="D118" s="179"/>
      <c r="E118" s="179"/>
      <c r="F118" s="180"/>
      <c r="G118" s="180"/>
      <c r="H118" s="180"/>
      <c r="I118" s="180"/>
      <c r="J118" s="179"/>
    </row>
    <row r="119" spans="1:10" ht="19.5" customHeight="1">
      <c r="A119" s="179"/>
      <c r="B119" s="185"/>
      <c r="C119" s="185"/>
      <c r="D119" s="179"/>
      <c r="E119" s="179"/>
      <c r="F119" s="180"/>
      <c r="G119" s="180"/>
      <c r="H119" s="180"/>
      <c r="I119" s="180"/>
      <c r="J119" s="179"/>
    </row>
    <row r="120" spans="1:10" ht="19.5" customHeight="1">
      <c r="A120" s="179"/>
      <c r="B120" s="185"/>
      <c r="C120" s="185"/>
      <c r="D120" s="179"/>
      <c r="E120" s="179"/>
      <c r="F120" s="180"/>
      <c r="G120" s="180"/>
      <c r="H120" s="180"/>
      <c r="I120" s="180"/>
      <c r="J120" s="179"/>
    </row>
    <row r="121" spans="1:10" ht="19.5" customHeight="1">
      <c r="A121" s="179"/>
      <c r="B121" s="185"/>
      <c r="C121" s="185"/>
      <c r="D121" s="179"/>
      <c r="E121" s="179"/>
      <c r="F121" s="180"/>
      <c r="G121" s="180"/>
      <c r="H121" s="180"/>
      <c r="I121" s="180"/>
      <c r="J121" s="179"/>
    </row>
    <row r="122" spans="1:10" ht="19.5" customHeight="1">
      <c r="A122" s="179"/>
      <c r="B122" s="185"/>
      <c r="C122" s="185"/>
      <c r="D122" s="179"/>
      <c r="E122" s="179"/>
      <c r="F122" s="180"/>
      <c r="G122" s="180"/>
      <c r="H122" s="180"/>
      <c r="I122" s="180"/>
      <c r="J122" s="179"/>
    </row>
    <row r="123" spans="1:10" ht="19.5" customHeight="1">
      <c r="A123" s="179"/>
      <c r="B123" s="185"/>
      <c r="C123" s="185"/>
      <c r="D123" s="179"/>
      <c r="E123" s="179"/>
      <c r="F123" s="180"/>
      <c r="G123" s="180"/>
      <c r="H123" s="180"/>
      <c r="I123" s="180"/>
      <c r="J123" s="179"/>
    </row>
    <row r="124" spans="1:10" ht="19.5" customHeight="1">
      <c r="A124" s="179"/>
      <c r="B124" s="185"/>
      <c r="C124" s="185"/>
      <c r="D124" s="179"/>
      <c r="E124" s="179"/>
      <c r="F124" s="180"/>
      <c r="G124" s="180"/>
      <c r="H124" s="180"/>
      <c r="I124" s="180"/>
      <c r="J124" s="179"/>
    </row>
    <row r="125" spans="1:10" ht="19.5" customHeight="1">
      <c r="A125" s="179"/>
      <c r="B125" s="185"/>
      <c r="C125" s="185"/>
      <c r="D125" s="179"/>
      <c r="E125" s="179"/>
      <c r="F125" s="180"/>
      <c r="G125" s="180"/>
      <c r="H125" s="180"/>
      <c r="I125" s="180"/>
      <c r="J125" s="179"/>
    </row>
    <row r="126" spans="1:10" ht="19.5" customHeight="1">
      <c r="A126" s="179"/>
      <c r="B126" s="185"/>
      <c r="C126" s="185"/>
      <c r="D126" s="179"/>
      <c r="E126" s="179"/>
      <c r="F126" s="180"/>
      <c r="G126" s="180"/>
      <c r="H126" s="180"/>
      <c r="I126" s="180"/>
      <c r="J126" s="179"/>
    </row>
    <row r="127" spans="1:10" ht="19.5" customHeight="1">
      <c r="A127" s="179"/>
      <c r="B127" s="185"/>
      <c r="C127" s="185"/>
      <c r="D127" s="179"/>
      <c r="E127" s="179"/>
      <c r="F127" s="180"/>
      <c r="G127" s="180"/>
      <c r="H127" s="180"/>
      <c r="I127" s="180"/>
      <c r="J127" s="179"/>
    </row>
    <row r="128" spans="1:10" ht="19.5" customHeight="1">
      <c r="A128" s="179"/>
      <c r="B128" s="185"/>
      <c r="C128" s="185"/>
      <c r="D128" s="179"/>
      <c r="E128" s="179"/>
      <c r="F128" s="180"/>
      <c r="G128" s="180"/>
      <c r="H128" s="180"/>
      <c r="I128" s="180"/>
      <c r="J128" s="179"/>
    </row>
    <row r="129" spans="1:10" ht="19.5" customHeight="1">
      <c r="A129" s="179"/>
      <c r="B129" s="185"/>
      <c r="C129" s="185"/>
      <c r="D129" s="179"/>
      <c r="E129" s="179"/>
      <c r="F129" s="180"/>
      <c r="G129" s="180"/>
      <c r="H129" s="180"/>
      <c r="I129" s="180"/>
      <c r="J129" s="179"/>
    </row>
    <row r="130" spans="1:10" ht="19.5" customHeight="1">
      <c r="A130" s="179"/>
      <c r="B130" s="185"/>
      <c r="C130" s="185"/>
      <c r="D130" s="179"/>
      <c r="E130" s="179"/>
      <c r="F130" s="180"/>
      <c r="G130" s="180"/>
      <c r="H130" s="180"/>
      <c r="I130" s="180"/>
      <c r="J130" s="179"/>
    </row>
    <row r="131" spans="1:10" ht="19.5" customHeight="1">
      <c r="A131" s="179"/>
      <c r="B131" s="185"/>
      <c r="C131" s="185"/>
      <c r="D131" s="179"/>
      <c r="E131" s="179"/>
      <c r="F131" s="180"/>
      <c r="G131" s="180"/>
      <c r="H131" s="180"/>
      <c r="I131" s="180"/>
      <c r="J131" s="179"/>
    </row>
    <row r="132" spans="1:10" ht="19.5" customHeight="1">
      <c r="A132" s="179"/>
      <c r="B132" s="185"/>
      <c r="C132" s="185"/>
      <c r="D132" s="179"/>
      <c r="E132" s="179"/>
      <c r="F132" s="180"/>
      <c r="G132" s="180"/>
      <c r="H132" s="180"/>
      <c r="I132" s="180"/>
      <c r="J132" s="179"/>
    </row>
    <row r="133" spans="1:10" ht="19.5" customHeight="1">
      <c r="A133" s="179"/>
      <c r="B133" s="185"/>
      <c r="C133" s="185"/>
      <c r="D133" s="179"/>
      <c r="E133" s="179"/>
      <c r="F133" s="180"/>
      <c r="G133" s="180"/>
      <c r="H133" s="180"/>
      <c r="I133" s="180"/>
      <c r="J133" s="179"/>
    </row>
    <row r="134" spans="1:10" ht="19.5" customHeight="1">
      <c r="A134" s="179"/>
      <c r="B134" s="185"/>
      <c r="C134" s="185"/>
      <c r="D134" s="179"/>
      <c r="E134" s="179"/>
      <c r="F134" s="180"/>
      <c r="G134" s="180"/>
      <c r="H134" s="180"/>
      <c r="I134" s="180"/>
      <c r="J134" s="179"/>
    </row>
    <row r="135" spans="1:10" ht="19.5" customHeight="1">
      <c r="A135" s="179"/>
      <c r="B135" s="185"/>
      <c r="C135" s="185"/>
      <c r="D135" s="179"/>
      <c r="E135" s="179"/>
      <c r="F135" s="180"/>
      <c r="G135" s="180"/>
      <c r="H135" s="180"/>
      <c r="I135" s="180"/>
      <c r="J135" s="179"/>
    </row>
    <row r="136" spans="1:10" ht="19.5" customHeight="1">
      <c r="A136" s="179"/>
      <c r="B136" s="185"/>
      <c r="C136" s="185"/>
      <c r="D136" s="179"/>
      <c r="E136" s="179"/>
      <c r="F136" s="180"/>
      <c r="G136" s="180"/>
      <c r="H136" s="180"/>
      <c r="I136" s="180"/>
      <c r="J136" s="179"/>
    </row>
    <row r="137" spans="1:10" ht="19.5" customHeight="1">
      <c r="A137" s="179"/>
      <c r="B137" s="185"/>
      <c r="C137" s="185"/>
      <c r="D137" s="179"/>
      <c r="E137" s="179"/>
      <c r="F137" s="180"/>
      <c r="G137" s="180"/>
      <c r="H137" s="180"/>
      <c r="I137" s="180"/>
      <c r="J137" s="179"/>
    </row>
    <row r="138" spans="1:10" ht="19.5" customHeight="1">
      <c r="A138" s="179"/>
      <c r="B138" s="185"/>
      <c r="C138" s="185"/>
      <c r="D138" s="179"/>
      <c r="E138" s="179"/>
      <c r="F138" s="180"/>
      <c r="G138" s="180"/>
      <c r="H138" s="180"/>
      <c r="I138" s="180"/>
      <c r="J138" s="179"/>
    </row>
    <row r="139" spans="1:10" ht="19.5" customHeight="1">
      <c r="A139" s="179"/>
      <c r="B139" s="185"/>
      <c r="C139" s="185"/>
      <c r="D139" s="179"/>
      <c r="E139" s="179"/>
      <c r="F139" s="180"/>
      <c r="G139" s="180"/>
      <c r="H139" s="180"/>
      <c r="I139" s="180"/>
      <c r="J139" s="179"/>
    </row>
    <row r="140" spans="1:10" ht="19.5" customHeight="1">
      <c r="A140" s="179"/>
      <c r="B140" s="185"/>
      <c r="C140" s="185"/>
      <c r="D140" s="179"/>
      <c r="E140" s="179"/>
      <c r="F140" s="180"/>
      <c r="G140" s="180"/>
      <c r="H140" s="180"/>
      <c r="I140" s="180"/>
      <c r="J140" s="179"/>
    </row>
    <row r="141" spans="1:10" ht="19.5" customHeight="1">
      <c r="A141" s="179"/>
      <c r="B141" s="185"/>
      <c r="C141" s="185"/>
      <c r="D141" s="179"/>
      <c r="E141" s="179"/>
      <c r="F141" s="180"/>
      <c r="G141" s="180"/>
      <c r="H141" s="180"/>
      <c r="I141" s="180"/>
      <c r="J141" s="179"/>
    </row>
    <row r="142" spans="1:10" ht="19.5" customHeight="1">
      <c r="A142" s="179"/>
      <c r="B142" s="185"/>
      <c r="C142" s="185"/>
      <c r="D142" s="179"/>
      <c r="E142" s="179"/>
      <c r="F142" s="180"/>
      <c r="G142" s="180"/>
      <c r="H142" s="180"/>
      <c r="I142" s="180"/>
      <c r="J142" s="179"/>
    </row>
    <row r="143" spans="1:10" ht="19.5" customHeight="1">
      <c r="A143" s="179"/>
      <c r="B143" s="185"/>
      <c r="C143" s="185"/>
      <c r="D143" s="179"/>
      <c r="E143" s="179"/>
      <c r="F143" s="180"/>
      <c r="G143" s="180"/>
      <c r="H143" s="180"/>
      <c r="I143" s="180"/>
      <c r="J143" s="179"/>
    </row>
    <row r="144" spans="1:10" ht="19.5" customHeight="1">
      <c r="A144" s="179"/>
      <c r="B144" s="185"/>
      <c r="C144" s="185"/>
      <c r="D144" s="179"/>
      <c r="E144" s="179"/>
      <c r="F144" s="180"/>
      <c r="G144" s="180"/>
      <c r="H144" s="180"/>
      <c r="I144" s="180"/>
      <c r="J144" s="179"/>
    </row>
    <row r="145" spans="1:10" ht="19.5" customHeight="1">
      <c r="A145" s="179"/>
      <c r="B145" s="185"/>
      <c r="C145" s="185"/>
      <c r="D145" s="179"/>
      <c r="E145" s="179"/>
      <c r="F145" s="180"/>
      <c r="G145" s="180"/>
      <c r="H145" s="180"/>
      <c r="I145" s="180"/>
      <c r="J145" s="179"/>
    </row>
    <row r="146" spans="1:10" ht="19.5" customHeight="1">
      <c r="A146" s="179"/>
      <c r="B146" s="185"/>
      <c r="C146" s="185"/>
      <c r="D146" s="179"/>
      <c r="E146" s="179"/>
      <c r="F146" s="180"/>
      <c r="G146" s="180"/>
      <c r="H146" s="180"/>
      <c r="I146" s="180"/>
      <c r="J146" s="179"/>
    </row>
    <row r="147" spans="1:10" ht="19.5" customHeight="1">
      <c r="A147" s="179"/>
      <c r="B147" s="185"/>
      <c r="C147" s="185"/>
      <c r="D147" s="179"/>
      <c r="E147" s="179"/>
      <c r="F147" s="180"/>
      <c r="G147" s="180"/>
      <c r="H147" s="180"/>
      <c r="I147" s="180"/>
      <c r="J147" s="179"/>
    </row>
    <row r="148" spans="1:10" ht="19.5" customHeight="1">
      <c r="A148" s="179"/>
      <c r="B148" s="185"/>
      <c r="C148" s="185"/>
      <c r="D148" s="179"/>
      <c r="E148" s="179"/>
      <c r="F148" s="180"/>
      <c r="G148" s="180"/>
      <c r="H148" s="180"/>
      <c r="I148" s="180"/>
      <c r="J148" s="179"/>
    </row>
    <row r="149" spans="1:10" ht="19.5" customHeight="1">
      <c r="A149" s="179"/>
      <c r="B149" s="185"/>
      <c r="C149" s="185"/>
      <c r="D149" s="179"/>
      <c r="E149" s="179"/>
      <c r="F149" s="180"/>
      <c r="G149" s="180"/>
      <c r="H149" s="180"/>
      <c r="I149" s="180"/>
      <c r="J149" s="179"/>
    </row>
    <row r="150" spans="1:10" ht="19.5" customHeight="1">
      <c r="A150" s="179"/>
      <c r="B150" s="185"/>
      <c r="C150" s="185"/>
      <c r="D150" s="179"/>
      <c r="E150" s="179"/>
      <c r="F150" s="180"/>
      <c r="G150" s="180"/>
      <c r="H150" s="180"/>
      <c r="I150" s="180"/>
      <c r="J150" s="179"/>
    </row>
    <row r="151" spans="1:10" ht="19.5" customHeight="1">
      <c r="A151" s="179"/>
      <c r="B151" s="185"/>
      <c r="C151" s="185"/>
      <c r="D151" s="179"/>
      <c r="E151" s="179"/>
      <c r="F151" s="180"/>
      <c r="G151" s="180"/>
      <c r="H151" s="180"/>
      <c r="I151" s="180"/>
      <c r="J151" s="179"/>
    </row>
    <row r="152" spans="1:10" ht="19.5" customHeight="1">
      <c r="A152" s="179"/>
      <c r="B152" s="185"/>
      <c r="C152" s="185"/>
      <c r="D152" s="179"/>
      <c r="E152" s="179"/>
      <c r="F152" s="180"/>
      <c r="G152" s="180"/>
      <c r="H152" s="180"/>
      <c r="I152" s="180"/>
      <c r="J152" s="179"/>
    </row>
    <row r="153" spans="1:10" ht="19.5" customHeight="1">
      <c r="A153" s="179"/>
      <c r="B153" s="185"/>
      <c r="C153" s="185"/>
      <c r="D153" s="179"/>
      <c r="E153" s="179"/>
      <c r="F153" s="180"/>
      <c r="G153" s="180"/>
      <c r="H153" s="180"/>
      <c r="I153" s="180"/>
      <c r="J153" s="179"/>
    </row>
    <row r="154" spans="1:10" ht="19.5" customHeight="1">
      <c r="A154" s="179"/>
      <c r="B154" s="185"/>
      <c r="C154" s="185"/>
      <c r="D154" s="179"/>
      <c r="E154" s="179"/>
      <c r="F154" s="180"/>
      <c r="G154" s="180"/>
      <c r="H154" s="180"/>
      <c r="I154" s="180"/>
      <c r="J154" s="179"/>
    </row>
    <row r="155" spans="1:10" ht="19.5" customHeight="1">
      <c r="A155" s="179"/>
      <c r="B155" s="185"/>
      <c r="C155" s="185"/>
      <c r="D155" s="179"/>
      <c r="E155" s="179"/>
      <c r="F155" s="180"/>
      <c r="G155" s="180"/>
      <c r="H155" s="180"/>
      <c r="I155" s="180"/>
      <c r="J155" s="179"/>
    </row>
    <row r="156" spans="1:10" ht="19.5" customHeight="1">
      <c r="A156" s="179"/>
      <c r="B156" s="185"/>
      <c r="C156" s="185"/>
      <c r="D156" s="179"/>
      <c r="E156" s="179"/>
      <c r="F156" s="180"/>
      <c r="G156" s="180"/>
      <c r="H156" s="180"/>
      <c r="I156" s="180"/>
      <c r="J156" s="179"/>
    </row>
    <row r="157" spans="1:10" ht="19.5" customHeight="1">
      <c r="A157" s="179"/>
      <c r="B157" s="185"/>
      <c r="C157" s="185"/>
      <c r="D157" s="179"/>
      <c r="E157" s="179"/>
      <c r="F157" s="180"/>
      <c r="G157" s="180"/>
      <c r="H157" s="180"/>
      <c r="I157" s="180"/>
      <c r="J157" s="179"/>
    </row>
    <row r="158" spans="1:10" ht="19.5" customHeight="1">
      <c r="A158" s="179"/>
      <c r="B158" s="185"/>
      <c r="C158" s="185"/>
      <c r="D158" s="179"/>
      <c r="E158" s="179"/>
      <c r="F158" s="180"/>
      <c r="G158" s="180"/>
      <c r="H158" s="180"/>
      <c r="I158" s="180"/>
      <c r="J158" s="179"/>
    </row>
    <row r="159" spans="1:10" ht="19.5" customHeight="1">
      <c r="A159" s="179"/>
      <c r="B159" s="185"/>
      <c r="C159" s="185"/>
      <c r="D159" s="179"/>
      <c r="E159" s="179"/>
      <c r="F159" s="180"/>
      <c r="G159" s="180"/>
      <c r="H159" s="180"/>
      <c r="I159" s="180"/>
      <c r="J159" s="179"/>
    </row>
    <row r="160" spans="1:10" ht="19.5" customHeight="1">
      <c r="A160" s="179"/>
      <c r="B160" s="185"/>
      <c r="C160" s="185"/>
      <c r="D160" s="179"/>
      <c r="E160" s="179"/>
      <c r="F160" s="180"/>
      <c r="G160" s="180"/>
      <c r="H160" s="180"/>
      <c r="I160" s="180"/>
      <c r="J160" s="179"/>
    </row>
    <row r="161" spans="1:10" ht="19.5" customHeight="1">
      <c r="A161" s="179"/>
      <c r="B161" s="185"/>
      <c r="C161" s="185"/>
      <c r="D161" s="179"/>
      <c r="E161" s="179"/>
      <c r="F161" s="180"/>
      <c r="G161" s="180"/>
      <c r="H161" s="180"/>
      <c r="I161" s="180"/>
      <c r="J161" s="179"/>
    </row>
    <row r="162" spans="1:10" ht="19.5" customHeight="1">
      <c r="A162" s="179"/>
      <c r="B162" s="185"/>
      <c r="C162" s="185"/>
      <c r="D162" s="179"/>
      <c r="E162" s="179"/>
      <c r="F162" s="180"/>
      <c r="G162" s="180"/>
      <c r="H162" s="180"/>
      <c r="I162" s="180"/>
      <c r="J162" s="179"/>
    </row>
    <row r="163" spans="1:10" ht="19.5" customHeight="1">
      <c r="A163" s="179"/>
      <c r="B163" s="185"/>
      <c r="C163" s="185"/>
      <c r="D163" s="179"/>
      <c r="E163" s="179"/>
      <c r="F163" s="180"/>
      <c r="G163" s="180"/>
      <c r="H163" s="180"/>
      <c r="I163" s="180"/>
      <c r="J163" s="179"/>
    </row>
    <row r="164" spans="1:10" ht="19.5" customHeight="1">
      <c r="A164" s="179"/>
      <c r="B164" s="185"/>
      <c r="C164" s="185"/>
      <c r="D164" s="179"/>
      <c r="E164" s="179"/>
      <c r="F164" s="180"/>
      <c r="G164" s="180"/>
      <c r="H164" s="180"/>
      <c r="I164" s="180"/>
      <c r="J164" s="179"/>
    </row>
    <row r="165" spans="1:10" ht="19.5" customHeight="1">
      <c r="A165" s="179"/>
      <c r="B165" s="185"/>
      <c r="C165" s="185"/>
      <c r="D165" s="179"/>
      <c r="E165" s="179"/>
      <c r="F165" s="180"/>
      <c r="G165" s="180"/>
      <c r="H165" s="180"/>
      <c r="I165" s="180"/>
      <c r="J165" s="179"/>
    </row>
    <row r="166" spans="1:10" ht="19.5" customHeight="1">
      <c r="A166" s="179"/>
      <c r="B166" s="185"/>
      <c r="C166" s="185"/>
      <c r="D166" s="179"/>
      <c r="E166" s="179"/>
      <c r="F166" s="180"/>
      <c r="G166" s="180"/>
      <c r="H166" s="180"/>
      <c r="I166" s="180"/>
      <c r="J166" s="179"/>
    </row>
    <row r="167" spans="1:10" ht="19.5" customHeight="1">
      <c r="A167" s="179"/>
      <c r="B167" s="185"/>
      <c r="C167" s="185"/>
      <c r="D167" s="179"/>
      <c r="E167" s="179"/>
      <c r="F167" s="180"/>
      <c r="G167" s="180"/>
      <c r="H167" s="180"/>
      <c r="I167" s="180"/>
      <c r="J167" s="179"/>
    </row>
    <row r="168" spans="1:10" ht="19.5" customHeight="1">
      <c r="A168" s="179"/>
      <c r="B168" s="185"/>
      <c r="C168" s="185"/>
      <c r="D168" s="179"/>
      <c r="E168" s="179"/>
      <c r="F168" s="180"/>
      <c r="G168" s="180"/>
      <c r="H168" s="180"/>
      <c r="I168" s="180"/>
      <c r="J168" s="179"/>
    </row>
    <row r="169" spans="1:10" ht="19.5" customHeight="1">
      <c r="A169" s="179"/>
      <c r="B169" s="185"/>
      <c r="C169" s="185"/>
      <c r="D169" s="179"/>
      <c r="E169" s="179"/>
      <c r="F169" s="180"/>
      <c r="G169" s="180"/>
      <c r="H169" s="180"/>
      <c r="I169" s="180"/>
      <c r="J169" s="179"/>
    </row>
    <row r="170" spans="1:10" ht="19.5" customHeight="1">
      <c r="A170" s="179"/>
      <c r="B170" s="185"/>
      <c r="C170" s="185"/>
      <c r="D170" s="179"/>
      <c r="E170" s="179"/>
      <c r="F170" s="180"/>
      <c r="G170" s="180"/>
      <c r="H170" s="180"/>
      <c r="I170" s="180"/>
      <c r="J170" s="179"/>
    </row>
    <row r="171" spans="1:10" ht="19.5" customHeight="1">
      <c r="A171" s="179"/>
      <c r="B171" s="185"/>
      <c r="C171" s="185"/>
      <c r="D171" s="179"/>
      <c r="E171" s="179"/>
      <c r="F171" s="180"/>
      <c r="G171" s="180"/>
      <c r="H171" s="180"/>
      <c r="I171" s="180"/>
      <c r="J171" s="179"/>
    </row>
    <row r="172" spans="1:10" ht="19.5" customHeight="1">
      <c r="A172" s="179"/>
      <c r="B172" s="185"/>
      <c r="C172" s="185"/>
      <c r="D172" s="179"/>
      <c r="E172" s="179"/>
      <c r="F172" s="180"/>
      <c r="G172" s="180"/>
      <c r="H172" s="180"/>
      <c r="I172" s="180"/>
      <c r="J172" s="179"/>
    </row>
    <row r="173" spans="1:10" ht="19.5" customHeight="1">
      <c r="A173" s="179"/>
      <c r="B173" s="185"/>
      <c r="C173" s="185"/>
      <c r="D173" s="179"/>
      <c r="E173" s="179"/>
      <c r="F173" s="180"/>
      <c r="G173" s="180"/>
      <c r="H173" s="180"/>
      <c r="I173" s="180"/>
      <c r="J173" s="179"/>
    </row>
    <row r="174" spans="1:10" ht="19.5" customHeight="1">
      <c r="A174" s="179"/>
      <c r="B174" s="185"/>
      <c r="C174" s="185"/>
      <c r="D174" s="179"/>
      <c r="E174" s="179"/>
      <c r="F174" s="180"/>
      <c r="G174" s="180"/>
      <c r="H174" s="180"/>
      <c r="I174" s="180"/>
      <c r="J174" s="179"/>
    </row>
    <row r="175" spans="1:10" ht="19.5" customHeight="1">
      <c r="A175" s="179"/>
      <c r="B175" s="185"/>
      <c r="C175" s="185"/>
      <c r="D175" s="179"/>
      <c r="E175" s="179"/>
      <c r="F175" s="180"/>
      <c r="G175" s="180"/>
      <c r="H175" s="180"/>
      <c r="I175" s="180"/>
      <c r="J175" s="179"/>
    </row>
    <row r="176" spans="1:10" ht="19.5" customHeight="1">
      <c r="A176" s="179"/>
      <c r="B176" s="185"/>
      <c r="C176" s="185"/>
      <c r="D176" s="179"/>
      <c r="E176" s="179"/>
      <c r="F176" s="180"/>
      <c r="G176" s="180"/>
      <c r="H176" s="180"/>
      <c r="I176" s="180"/>
      <c r="J176" s="179"/>
    </row>
    <row r="177" spans="1:10" ht="19.5" customHeight="1">
      <c r="A177" s="179"/>
      <c r="B177" s="185"/>
      <c r="C177" s="185"/>
      <c r="D177" s="179"/>
      <c r="E177" s="179"/>
      <c r="F177" s="180"/>
      <c r="G177" s="180"/>
      <c r="H177" s="180"/>
      <c r="I177" s="180"/>
      <c r="J177" s="179"/>
    </row>
    <row r="178" spans="1:10" ht="19.5" customHeight="1">
      <c r="A178" s="179"/>
      <c r="B178" s="185"/>
      <c r="C178" s="185"/>
      <c r="D178" s="179"/>
      <c r="E178" s="179"/>
      <c r="F178" s="180"/>
      <c r="G178" s="180"/>
      <c r="H178" s="180"/>
      <c r="I178" s="180"/>
      <c r="J178" s="179"/>
    </row>
    <row r="179" spans="1:10" ht="19.5" customHeight="1">
      <c r="A179" s="179"/>
      <c r="B179" s="185"/>
      <c r="C179" s="185"/>
      <c r="D179" s="179"/>
      <c r="E179" s="179"/>
      <c r="F179" s="180"/>
      <c r="G179" s="180"/>
      <c r="H179" s="180"/>
      <c r="I179" s="180"/>
      <c r="J179" s="179"/>
    </row>
    <row r="180" spans="1:10" ht="19.5" customHeight="1">
      <c r="A180" s="179"/>
      <c r="B180" s="185"/>
      <c r="C180" s="185"/>
      <c r="D180" s="179"/>
      <c r="E180" s="179"/>
      <c r="F180" s="180"/>
      <c r="G180" s="180"/>
      <c r="H180" s="180"/>
      <c r="I180" s="180"/>
      <c r="J180" s="179"/>
    </row>
    <row r="181" spans="1:10" ht="19.5" customHeight="1">
      <c r="A181" s="179"/>
      <c r="B181" s="185"/>
      <c r="C181" s="185"/>
      <c r="D181" s="179"/>
      <c r="E181" s="179"/>
      <c r="F181" s="180"/>
      <c r="G181" s="180"/>
      <c r="H181" s="180"/>
      <c r="I181" s="180"/>
      <c r="J181" s="179"/>
    </row>
    <row r="182" spans="1:10" ht="19.5" customHeight="1">
      <c r="A182" s="179"/>
      <c r="B182" s="185"/>
      <c r="C182" s="185"/>
      <c r="D182" s="179"/>
      <c r="E182" s="179"/>
      <c r="F182" s="180"/>
      <c r="G182" s="180"/>
      <c r="H182" s="180"/>
      <c r="I182" s="180"/>
      <c r="J182" s="179"/>
    </row>
    <row r="183" spans="1:10" ht="19.5" customHeight="1">
      <c r="A183" s="179"/>
      <c r="B183" s="185"/>
      <c r="C183" s="185"/>
      <c r="D183" s="179"/>
      <c r="E183" s="179"/>
      <c r="F183" s="180"/>
      <c r="G183" s="180"/>
      <c r="H183" s="180"/>
      <c r="I183" s="180"/>
      <c r="J183" s="179"/>
    </row>
    <row r="184" spans="1:10" ht="19.5" customHeight="1">
      <c r="A184" s="179"/>
      <c r="B184" s="185"/>
      <c r="C184" s="185"/>
      <c r="D184" s="179"/>
      <c r="E184" s="179"/>
      <c r="F184" s="180"/>
      <c r="G184" s="180"/>
      <c r="H184" s="180"/>
      <c r="I184" s="180"/>
      <c r="J184" s="179"/>
    </row>
    <row r="185" spans="1:10" ht="19.5" customHeight="1">
      <c r="A185" s="179"/>
      <c r="B185" s="185"/>
      <c r="C185" s="185"/>
      <c r="D185" s="179"/>
      <c r="E185" s="179"/>
      <c r="F185" s="180"/>
      <c r="G185" s="180"/>
      <c r="H185" s="180"/>
      <c r="I185" s="180"/>
      <c r="J185" s="179"/>
    </row>
    <row r="186" spans="1:10" ht="19.5" customHeight="1">
      <c r="A186" s="179"/>
      <c r="B186" s="185"/>
      <c r="C186" s="185"/>
      <c r="D186" s="179"/>
      <c r="E186" s="179"/>
      <c r="F186" s="180"/>
      <c r="G186" s="180"/>
      <c r="H186" s="180"/>
      <c r="I186" s="180"/>
      <c r="J186" s="179"/>
    </row>
    <row r="187" spans="1:10" ht="19.5" customHeight="1">
      <c r="A187" s="179"/>
      <c r="B187" s="185"/>
      <c r="C187" s="185"/>
      <c r="D187" s="179"/>
      <c r="E187" s="179"/>
      <c r="F187" s="180"/>
      <c r="G187" s="180"/>
      <c r="H187" s="180"/>
      <c r="I187" s="180"/>
      <c r="J187" s="179"/>
    </row>
    <row r="188" spans="1:10" ht="19.5" customHeight="1">
      <c r="A188" s="179"/>
      <c r="B188" s="185"/>
      <c r="C188" s="185"/>
      <c r="D188" s="179"/>
      <c r="E188" s="179"/>
      <c r="F188" s="180"/>
      <c r="G188" s="180"/>
      <c r="H188" s="180"/>
      <c r="I188" s="180"/>
      <c r="J188" s="179"/>
    </row>
    <row r="189" spans="1:10" ht="19.5" customHeight="1">
      <c r="A189" s="179"/>
      <c r="B189" s="185"/>
      <c r="C189" s="185"/>
      <c r="D189" s="179"/>
      <c r="E189" s="179"/>
      <c r="F189" s="180"/>
      <c r="G189" s="180"/>
      <c r="H189" s="180"/>
      <c r="I189" s="180"/>
      <c r="J189" s="179"/>
    </row>
    <row r="190" spans="1:10" ht="19.5" customHeight="1">
      <c r="A190" s="179"/>
      <c r="B190" s="185"/>
      <c r="C190" s="185"/>
      <c r="D190" s="179"/>
      <c r="E190" s="179"/>
      <c r="F190" s="180"/>
      <c r="G190" s="180"/>
      <c r="H190" s="180"/>
      <c r="I190" s="180"/>
      <c r="J190" s="179"/>
    </row>
    <row r="191" spans="1:10" ht="19.5" customHeight="1">
      <c r="A191" s="179"/>
      <c r="B191" s="185"/>
      <c r="C191" s="185"/>
      <c r="D191" s="179"/>
      <c r="E191" s="179"/>
      <c r="F191" s="180"/>
      <c r="G191" s="180"/>
      <c r="H191" s="180"/>
      <c r="I191" s="180"/>
      <c r="J191" s="179"/>
    </row>
    <row r="192" spans="1:10" ht="19.5" customHeight="1">
      <c r="A192" s="179"/>
      <c r="B192" s="185"/>
      <c r="C192" s="185"/>
      <c r="D192" s="179"/>
      <c r="E192" s="179"/>
      <c r="F192" s="180"/>
      <c r="G192" s="180"/>
      <c r="H192" s="180"/>
      <c r="I192" s="180"/>
      <c r="J192" s="179"/>
    </row>
    <row r="193" spans="1:10" ht="19.5" customHeight="1">
      <c r="A193" s="179"/>
      <c r="B193" s="185"/>
      <c r="C193" s="185"/>
      <c r="D193" s="179"/>
      <c r="E193" s="179"/>
      <c r="F193" s="180"/>
      <c r="G193" s="180"/>
      <c r="H193" s="180"/>
      <c r="I193" s="180"/>
      <c r="J193" s="179"/>
    </row>
    <row r="194" spans="1:10" ht="19.5" customHeight="1">
      <c r="A194" s="179"/>
      <c r="B194" s="185"/>
      <c r="C194" s="185"/>
      <c r="D194" s="179"/>
      <c r="E194" s="179"/>
      <c r="F194" s="180"/>
      <c r="G194" s="180"/>
      <c r="H194" s="180"/>
      <c r="I194" s="180"/>
      <c r="J194" s="179"/>
    </row>
    <row r="195" spans="1:10" ht="19.5" customHeight="1">
      <c r="A195" s="179"/>
      <c r="B195" s="185"/>
      <c r="C195" s="185"/>
      <c r="D195" s="179"/>
      <c r="E195" s="179"/>
      <c r="F195" s="180"/>
      <c r="G195" s="180"/>
      <c r="H195" s="180"/>
      <c r="I195" s="180"/>
      <c r="J195" s="179"/>
    </row>
    <row r="196" spans="1:10" ht="19.5" customHeight="1">
      <c r="A196" s="179"/>
      <c r="B196" s="185"/>
      <c r="C196" s="185"/>
      <c r="D196" s="179"/>
      <c r="E196" s="179"/>
      <c r="F196" s="180"/>
      <c r="G196" s="180"/>
      <c r="H196" s="180"/>
      <c r="I196" s="180"/>
      <c r="J196" s="179"/>
    </row>
    <row r="197" spans="1:10" ht="19.5" customHeight="1">
      <c r="A197" s="179"/>
      <c r="B197" s="185"/>
      <c r="C197" s="185"/>
      <c r="D197" s="179"/>
      <c r="E197" s="179"/>
      <c r="F197" s="180"/>
      <c r="G197" s="180"/>
      <c r="H197" s="180"/>
      <c r="I197" s="180"/>
      <c r="J197" s="179"/>
    </row>
    <row r="198" spans="1:10" ht="19.5" customHeight="1">
      <c r="A198" s="179"/>
      <c r="B198" s="185"/>
      <c r="C198" s="185"/>
      <c r="D198" s="179"/>
      <c r="E198" s="179"/>
      <c r="F198" s="180"/>
      <c r="G198" s="180"/>
      <c r="H198" s="180"/>
      <c r="I198" s="180"/>
      <c r="J198" s="179"/>
    </row>
    <row r="199" spans="1:10" ht="19.5" customHeight="1">
      <c r="A199" s="179"/>
      <c r="B199" s="185"/>
      <c r="C199" s="185"/>
      <c r="D199" s="179"/>
      <c r="E199" s="179"/>
      <c r="F199" s="180"/>
      <c r="G199" s="180"/>
      <c r="H199" s="180"/>
      <c r="I199" s="180"/>
      <c r="J199" s="179"/>
    </row>
    <row r="200" spans="1:10" ht="19.5" customHeight="1">
      <c r="A200" s="179"/>
      <c r="B200" s="185"/>
      <c r="C200" s="185"/>
      <c r="D200" s="179"/>
      <c r="E200" s="179"/>
      <c r="F200" s="180"/>
      <c r="G200" s="180"/>
      <c r="H200" s="180"/>
      <c r="I200" s="180"/>
      <c r="J200" s="179"/>
    </row>
    <row r="201" spans="1:10" ht="19.5" customHeight="1">
      <c r="A201" s="179"/>
      <c r="B201" s="185"/>
      <c r="C201" s="185"/>
      <c r="D201" s="179"/>
      <c r="E201" s="179"/>
      <c r="F201" s="180"/>
      <c r="G201" s="180"/>
      <c r="H201" s="180"/>
      <c r="I201" s="180"/>
      <c r="J201" s="179"/>
    </row>
    <row r="202" spans="1:10" ht="19.5" customHeight="1">
      <c r="A202" s="179"/>
      <c r="B202" s="185"/>
      <c r="C202" s="185"/>
      <c r="D202" s="179"/>
      <c r="E202" s="179"/>
      <c r="F202" s="180"/>
      <c r="G202" s="180"/>
      <c r="H202" s="180"/>
      <c r="I202" s="180"/>
      <c r="J202" s="179"/>
    </row>
    <row r="203" spans="1:10" ht="19.5" customHeight="1">
      <c r="A203" s="179"/>
      <c r="B203" s="185"/>
      <c r="C203" s="185"/>
      <c r="D203" s="179"/>
      <c r="E203" s="179"/>
      <c r="F203" s="180"/>
      <c r="G203" s="180"/>
      <c r="H203" s="180"/>
      <c r="I203" s="180"/>
      <c r="J203" s="179"/>
    </row>
    <row r="204" spans="1:10" ht="19.5" customHeight="1">
      <c r="A204" s="179"/>
      <c r="B204" s="185"/>
      <c r="C204" s="185"/>
      <c r="D204" s="179"/>
      <c r="E204" s="179"/>
      <c r="F204" s="180"/>
      <c r="G204" s="180"/>
      <c r="H204" s="180"/>
      <c r="I204" s="180"/>
      <c r="J204" s="179"/>
    </row>
    <row r="205" spans="1:10" ht="19.5" customHeight="1">
      <c r="A205" s="179"/>
      <c r="B205" s="185"/>
      <c r="C205" s="185"/>
      <c r="D205" s="179"/>
      <c r="E205" s="179"/>
      <c r="F205" s="180"/>
      <c r="G205" s="180"/>
      <c r="H205" s="180"/>
      <c r="I205" s="180"/>
      <c r="J205" s="179"/>
    </row>
    <row r="206" spans="1:10" ht="19.5" customHeight="1">
      <c r="A206" s="179"/>
      <c r="B206" s="185"/>
      <c r="C206" s="185"/>
      <c r="D206" s="179"/>
      <c r="E206" s="179"/>
      <c r="F206" s="180"/>
      <c r="G206" s="180"/>
      <c r="H206" s="180"/>
      <c r="I206" s="180"/>
      <c r="J206" s="179"/>
    </row>
    <row r="207" spans="1:10" ht="19.5" customHeight="1">
      <c r="A207" s="179"/>
      <c r="B207" s="185"/>
      <c r="C207" s="185"/>
      <c r="D207" s="179"/>
      <c r="E207" s="179"/>
      <c r="F207" s="180"/>
      <c r="G207" s="180"/>
      <c r="H207" s="180"/>
      <c r="I207" s="180"/>
      <c r="J207" s="179"/>
    </row>
    <row r="208" spans="1:10" ht="19.5" customHeight="1">
      <c r="A208" s="179"/>
      <c r="B208" s="185"/>
      <c r="C208" s="185"/>
      <c r="D208" s="179"/>
      <c r="E208" s="179"/>
      <c r="F208" s="180"/>
      <c r="G208" s="180"/>
      <c r="H208" s="180"/>
      <c r="I208" s="180"/>
      <c r="J208" s="179"/>
    </row>
    <row r="209" spans="1:10" ht="19.5" customHeight="1">
      <c r="A209" s="179"/>
      <c r="B209" s="185"/>
      <c r="C209" s="185"/>
      <c r="D209" s="179"/>
      <c r="E209" s="179"/>
      <c r="F209" s="180"/>
      <c r="G209" s="180"/>
      <c r="H209" s="180"/>
      <c r="I209" s="180"/>
      <c r="J209" s="179"/>
    </row>
    <row r="210" spans="1:10" ht="19.5" customHeight="1">
      <c r="A210" s="179"/>
      <c r="B210" s="185"/>
      <c r="C210" s="185"/>
      <c r="D210" s="179"/>
      <c r="E210" s="179"/>
      <c r="F210" s="180"/>
      <c r="G210" s="180"/>
      <c r="H210" s="180"/>
      <c r="I210" s="180"/>
      <c r="J210" s="179"/>
    </row>
    <row r="211" spans="1:10" ht="19.5" customHeight="1">
      <c r="A211" s="179"/>
      <c r="B211" s="185"/>
      <c r="C211" s="185"/>
      <c r="D211" s="179"/>
      <c r="E211" s="179"/>
      <c r="F211" s="180"/>
      <c r="G211" s="180"/>
      <c r="H211" s="180"/>
      <c r="I211" s="180"/>
      <c r="J211" s="179"/>
    </row>
    <row r="212" spans="1:10" ht="19.5" customHeight="1">
      <c r="A212" s="179"/>
      <c r="B212" s="185"/>
      <c r="C212" s="185"/>
      <c r="D212" s="179"/>
      <c r="E212" s="179"/>
      <c r="F212" s="180"/>
      <c r="G212" s="180"/>
      <c r="H212" s="180"/>
      <c r="I212" s="180"/>
      <c r="J212" s="179"/>
    </row>
    <row r="213" spans="1:10" ht="19.5" customHeight="1">
      <c r="A213" s="179"/>
      <c r="B213" s="185"/>
      <c r="C213" s="185"/>
      <c r="D213" s="179"/>
      <c r="E213" s="179"/>
      <c r="F213" s="180"/>
      <c r="G213" s="180"/>
      <c r="H213" s="180"/>
      <c r="I213" s="180"/>
      <c r="J213" s="179"/>
    </row>
    <row r="214" spans="1:10" ht="19.5" customHeight="1">
      <c r="A214" s="179"/>
      <c r="B214" s="185"/>
      <c r="C214" s="185"/>
      <c r="D214" s="179"/>
      <c r="E214" s="179"/>
      <c r="F214" s="180"/>
      <c r="G214" s="180"/>
      <c r="H214" s="180"/>
      <c r="I214" s="180"/>
      <c r="J214" s="179"/>
    </row>
    <row r="215" spans="1:10" ht="19.5" customHeight="1">
      <c r="A215" s="179"/>
      <c r="B215" s="185"/>
      <c r="C215" s="185"/>
      <c r="D215" s="179"/>
      <c r="E215" s="179"/>
      <c r="F215" s="180"/>
      <c r="G215" s="180"/>
      <c r="H215" s="180"/>
      <c r="I215" s="180"/>
      <c r="J215" s="179"/>
    </row>
    <row r="216" spans="1:10" ht="19.5" customHeight="1">
      <c r="A216" s="179"/>
      <c r="B216" s="185"/>
      <c r="C216" s="185"/>
      <c r="D216" s="179"/>
      <c r="E216" s="179"/>
      <c r="F216" s="180"/>
      <c r="G216" s="180"/>
      <c r="H216" s="180"/>
      <c r="I216" s="180"/>
      <c r="J216" s="179"/>
    </row>
    <row r="217" spans="1:10" ht="19.5" customHeight="1">
      <c r="A217" s="179"/>
      <c r="B217" s="185"/>
      <c r="C217" s="185"/>
      <c r="D217" s="179"/>
      <c r="E217" s="179"/>
      <c r="F217" s="180"/>
      <c r="G217" s="180"/>
      <c r="H217" s="180"/>
      <c r="I217" s="180"/>
      <c r="J217" s="179"/>
    </row>
    <row r="218" spans="1:10" ht="19.5" customHeight="1">
      <c r="A218" s="179"/>
      <c r="B218" s="185"/>
      <c r="C218" s="185"/>
      <c r="D218" s="179"/>
      <c r="E218" s="179"/>
      <c r="F218" s="180"/>
      <c r="G218" s="180"/>
      <c r="H218" s="180"/>
      <c r="I218" s="180"/>
      <c r="J218" s="179"/>
    </row>
    <row r="219" spans="1:10" ht="19.5" customHeight="1">
      <c r="A219" s="179"/>
      <c r="B219" s="185"/>
      <c r="C219" s="185"/>
      <c r="D219" s="179"/>
      <c r="E219" s="179"/>
      <c r="F219" s="180"/>
      <c r="G219" s="180"/>
      <c r="H219" s="180"/>
      <c r="I219" s="180"/>
      <c r="J219" s="179"/>
    </row>
    <row r="220" spans="1:10" ht="19.5" customHeight="1">
      <c r="A220" s="179"/>
      <c r="B220" s="185"/>
      <c r="C220" s="185"/>
      <c r="D220" s="179"/>
      <c r="E220" s="179"/>
      <c r="F220" s="180"/>
      <c r="G220" s="180"/>
      <c r="H220" s="180"/>
      <c r="I220" s="180"/>
      <c r="J220" s="179"/>
    </row>
    <row r="221" spans="1:10" ht="19.5" customHeight="1">
      <c r="A221" s="179"/>
      <c r="B221" s="185"/>
      <c r="C221" s="185"/>
      <c r="D221" s="179"/>
      <c r="E221" s="179"/>
      <c r="F221" s="180"/>
      <c r="G221" s="180"/>
      <c r="H221" s="180"/>
      <c r="I221" s="180"/>
      <c r="J221" s="179"/>
    </row>
    <row r="222" spans="1:10" ht="19.5" customHeight="1">
      <c r="A222" s="179"/>
      <c r="B222" s="185"/>
      <c r="C222" s="185"/>
      <c r="D222" s="179"/>
      <c r="E222" s="179"/>
      <c r="F222" s="180"/>
      <c r="G222" s="180"/>
      <c r="H222" s="180"/>
      <c r="I222" s="180"/>
      <c r="J222" s="179"/>
    </row>
    <row r="223" spans="1:10" ht="19.5" customHeight="1">
      <c r="A223" s="179"/>
      <c r="B223" s="185"/>
      <c r="C223" s="185"/>
      <c r="D223" s="179"/>
      <c r="E223" s="179"/>
      <c r="F223" s="180"/>
      <c r="G223" s="180"/>
      <c r="H223" s="180"/>
      <c r="I223" s="180"/>
      <c r="J223" s="179"/>
    </row>
    <row r="224" spans="1:10" ht="19.5" customHeight="1">
      <c r="A224" s="179"/>
      <c r="B224" s="185"/>
      <c r="C224" s="185"/>
      <c r="D224" s="179"/>
      <c r="E224" s="179"/>
      <c r="F224" s="180"/>
      <c r="G224" s="180"/>
      <c r="H224" s="180"/>
      <c r="I224" s="180"/>
      <c r="J224" s="179"/>
    </row>
    <row r="225" spans="1:10" ht="19.5" customHeight="1">
      <c r="A225" s="179"/>
      <c r="B225" s="185"/>
      <c r="C225" s="185"/>
      <c r="D225" s="179"/>
      <c r="E225" s="179"/>
      <c r="F225" s="180"/>
      <c r="G225" s="180"/>
      <c r="H225" s="180"/>
      <c r="I225" s="180"/>
      <c r="J225" s="179"/>
    </row>
    <row r="226" spans="1:10" ht="19.5" customHeight="1">
      <c r="A226" s="179"/>
      <c r="B226" s="185"/>
      <c r="C226" s="185"/>
      <c r="D226" s="179"/>
      <c r="E226" s="179"/>
      <c r="F226" s="180"/>
      <c r="G226" s="180"/>
      <c r="H226" s="180"/>
      <c r="I226" s="180"/>
      <c r="J226" s="179"/>
    </row>
    <row r="227" spans="1:10" ht="19.5" customHeight="1">
      <c r="A227" s="179"/>
      <c r="B227" s="185"/>
      <c r="C227" s="185"/>
      <c r="D227" s="179"/>
      <c r="E227" s="179"/>
      <c r="F227" s="180"/>
      <c r="G227" s="180"/>
      <c r="H227" s="180"/>
      <c r="I227" s="180"/>
      <c r="J227" s="179"/>
    </row>
    <row r="228" spans="1:10" ht="19.5" customHeight="1">
      <c r="A228" s="179"/>
      <c r="B228" s="185"/>
      <c r="C228" s="185"/>
      <c r="D228" s="179"/>
      <c r="E228" s="179"/>
      <c r="F228" s="180"/>
      <c r="G228" s="180"/>
      <c r="H228" s="180"/>
      <c r="I228" s="180"/>
      <c r="J228" s="179"/>
    </row>
    <row r="229" spans="1:10" ht="19.5" customHeight="1">
      <c r="A229" s="179"/>
      <c r="B229" s="185"/>
      <c r="C229" s="185"/>
      <c r="D229" s="179"/>
      <c r="E229" s="179"/>
      <c r="F229" s="180"/>
      <c r="G229" s="180"/>
      <c r="H229" s="180"/>
      <c r="I229" s="180"/>
      <c r="J229" s="179"/>
    </row>
    <row r="230" spans="1:10" ht="19.5" customHeight="1">
      <c r="A230" s="179"/>
      <c r="B230" s="185"/>
      <c r="C230" s="185"/>
      <c r="D230" s="179"/>
      <c r="E230" s="179"/>
      <c r="F230" s="180"/>
      <c r="G230" s="180"/>
      <c r="H230" s="180"/>
      <c r="I230" s="180"/>
      <c r="J230" s="179"/>
    </row>
    <row r="231" spans="1:10" ht="19.5" customHeight="1">
      <c r="A231" s="179"/>
      <c r="B231" s="185"/>
      <c r="C231" s="185"/>
      <c r="D231" s="179"/>
      <c r="E231" s="179"/>
      <c r="F231" s="180"/>
      <c r="G231" s="180"/>
      <c r="H231" s="180"/>
      <c r="I231" s="180"/>
      <c r="J231" s="179"/>
    </row>
    <row r="232" spans="1:10" ht="19.5" customHeight="1">
      <c r="A232" s="179"/>
      <c r="B232" s="185"/>
      <c r="C232" s="185"/>
      <c r="D232" s="179"/>
      <c r="E232" s="179"/>
      <c r="F232" s="180"/>
      <c r="G232" s="180"/>
      <c r="H232" s="180"/>
      <c r="I232" s="180"/>
      <c r="J232" s="179"/>
    </row>
    <row r="233" spans="1:10" ht="19.5" customHeight="1">
      <c r="A233" s="179"/>
      <c r="B233" s="185"/>
      <c r="C233" s="185"/>
      <c r="D233" s="179"/>
      <c r="E233" s="179"/>
      <c r="F233" s="180"/>
      <c r="G233" s="180"/>
      <c r="H233" s="180"/>
      <c r="I233" s="180"/>
      <c r="J233" s="179"/>
    </row>
    <row r="234" spans="1:10" ht="19.5" customHeight="1">
      <c r="A234" s="179"/>
      <c r="B234" s="185"/>
      <c r="C234" s="185"/>
      <c r="D234" s="179"/>
      <c r="E234" s="179"/>
      <c r="F234" s="180"/>
      <c r="G234" s="180"/>
      <c r="H234" s="180"/>
      <c r="I234" s="180"/>
      <c r="J234" s="179"/>
    </row>
    <row r="235" spans="1:10" ht="19.5" customHeight="1">
      <c r="A235" s="179"/>
      <c r="B235" s="185"/>
      <c r="C235" s="185"/>
      <c r="D235" s="179"/>
      <c r="E235" s="179"/>
      <c r="F235" s="180"/>
      <c r="G235" s="180"/>
      <c r="H235" s="180"/>
      <c r="I235" s="180"/>
      <c r="J235" s="179"/>
    </row>
    <row r="236" spans="1:10" ht="19.5" customHeight="1">
      <c r="A236" s="179"/>
      <c r="B236" s="185"/>
      <c r="C236" s="185"/>
      <c r="D236" s="179"/>
      <c r="E236" s="179"/>
      <c r="F236" s="180"/>
      <c r="G236" s="180"/>
      <c r="H236" s="180"/>
      <c r="I236" s="180"/>
      <c r="J236" s="179"/>
    </row>
    <row r="237" spans="1:10" ht="19.5" customHeight="1">
      <c r="A237" s="179"/>
      <c r="B237" s="185"/>
      <c r="C237" s="185"/>
      <c r="D237" s="179"/>
      <c r="E237" s="179"/>
      <c r="F237" s="180"/>
      <c r="G237" s="180"/>
      <c r="H237" s="180"/>
      <c r="I237" s="180"/>
      <c r="J237" s="179"/>
    </row>
    <row r="238" spans="1:10" ht="19.5" customHeight="1">
      <c r="A238" s="179"/>
      <c r="B238" s="185"/>
      <c r="C238" s="185"/>
      <c r="D238" s="179"/>
      <c r="E238" s="179"/>
      <c r="F238" s="180"/>
      <c r="G238" s="180"/>
      <c r="H238" s="180"/>
      <c r="I238" s="180"/>
      <c r="J238" s="179"/>
    </row>
    <row r="239" spans="1:10" ht="19.5" customHeight="1">
      <c r="A239" s="179"/>
      <c r="B239" s="185"/>
      <c r="C239" s="185"/>
      <c r="D239" s="179"/>
      <c r="E239" s="179"/>
      <c r="F239" s="180"/>
      <c r="G239" s="180"/>
      <c r="H239" s="180"/>
      <c r="I239" s="180"/>
      <c r="J239" s="179"/>
    </row>
    <row r="240" spans="1:10" ht="19.5" customHeight="1">
      <c r="A240" s="179"/>
      <c r="B240" s="185"/>
      <c r="C240" s="185"/>
      <c r="D240" s="179"/>
      <c r="E240" s="179"/>
      <c r="F240" s="180"/>
      <c r="G240" s="180"/>
      <c r="H240" s="180"/>
      <c r="I240" s="180"/>
      <c r="J240" s="179"/>
    </row>
    <row r="241" spans="1:10" ht="19.5" customHeight="1">
      <c r="A241" s="179"/>
      <c r="B241" s="185"/>
      <c r="C241" s="185"/>
      <c r="D241" s="179"/>
      <c r="E241" s="179"/>
      <c r="F241" s="180"/>
      <c r="G241" s="180"/>
      <c r="H241" s="180"/>
      <c r="I241" s="180"/>
      <c r="J241" s="179"/>
    </row>
    <row r="242" spans="1:10" ht="19.5" customHeight="1">
      <c r="A242" s="179"/>
      <c r="B242" s="185"/>
      <c r="C242" s="185"/>
      <c r="D242" s="179"/>
      <c r="E242" s="179"/>
      <c r="F242" s="180"/>
      <c r="G242" s="180"/>
      <c r="H242" s="180"/>
      <c r="I242" s="180"/>
      <c r="J242" s="179"/>
    </row>
    <row r="243" spans="1:10" ht="19.5" customHeight="1">
      <c r="A243" s="179"/>
      <c r="B243" s="185"/>
      <c r="C243" s="185"/>
      <c r="D243" s="179"/>
      <c r="E243" s="179"/>
      <c r="F243" s="180"/>
      <c r="G243" s="180"/>
      <c r="H243" s="180"/>
      <c r="I243" s="180"/>
      <c r="J243" s="179"/>
    </row>
    <row r="244" spans="1:10" ht="19.5" customHeight="1">
      <c r="A244" s="179"/>
      <c r="B244" s="185"/>
      <c r="C244" s="185"/>
      <c r="D244" s="179"/>
      <c r="E244" s="179"/>
      <c r="F244" s="180"/>
      <c r="G244" s="180"/>
      <c r="H244" s="180"/>
      <c r="I244" s="180"/>
      <c r="J244" s="179"/>
    </row>
    <row r="245" spans="1:10" ht="19.5" customHeight="1">
      <c r="A245" s="179"/>
      <c r="B245" s="185"/>
      <c r="C245" s="185"/>
      <c r="D245" s="179"/>
      <c r="E245" s="179"/>
      <c r="F245" s="180"/>
      <c r="G245" s="180"/>
      <c r="H245" s="180"/>
      <c r="I245" s="180"/>
      <c r="J245" s="179"/>
    </row>
    <row r="246" spans="1:10" ht="19.5" customHeight="1">
      <c r="A246" s="179"/>
      <c r="B246" s="185"/>
      <c r="C246" s="185"/>
      <c r="D246" s="179"/>
      <c r="E246" s="179"/>
      <c r="F246" s="180"/>
      <c r="G246" s="180"/>
      <c r="H246" s="180"/>
      <c r="I246" s="180"/>
      <c r="J246" s="179"/>
    </row>
    <row r="247" spans="1:10" ht="19.5" customHeight="1">
      <c r="A247" s="179"/>
      <c r="B247" s="185"/>
      <c r="C247" s="185"/>
      <c r="D247" s="179"/>
      <c r="E247" s="179"/>
      <c r="F247" s="180"/>
      <c r="G247" s="180"/>
      <c r="H247" s="180"/>
      <c r="I247" s="180"/>
      <c r="J247" s="179"/>
    </row>
    <row r="248" spans="1:10" ht="19.5" customHeight="1">
      <c r="A248" s="179"/>
      <c r="B248" s="185"/>
      <c r="C248" s="185"/>
      <c r="D248" s="179"/>
      <c r="E248" s="179"/>
      <c r="F248" s="180"/>
      <c r="G248" s="180"/>
      <c r="H248" s="180"/>
      <c r="I248" s="180"/>
      <c r="J248" s="179"/>
    </row>
    <row r="249" spans="1:10" ht="19.5" customHeight="1">
      <c r="A249" s="179"/>
      <c r="B249" s="185"/>
      <c r="C249" s="185"/>
      <c r="D249" s="179"/>
      <c r="E249" s="179"/>
      <c r="F249" s="180"/>
      <c r="G249" s="180"/>
      <c r="H249" s="180"/>
      <c r="I249" s="180"/>
      <c r="J249" s="179"/>
    </row>
    <row r="250" spans="1:10" ht="19.5" customHeight="1">
      <c r="A250" s="179"/>
      <c r="B250" s="185"/>
      <c r="C250" s="185"/>
      <c r="D250" s="179"/>
      <c r="E250" s="179"/>
      <c r="F250" s="180"/>
      <c r="G250" s="180"/>
      <c r="H250" s="180"/>
      <c r="I250" s="180"/>
      <c r="J250" s="179"/>
    </row>
    <row r="251" spans="1:10" ht="19.5" customHeight="1">
      <c r="A251" s="179"/>
      <c r="B251" s="185"/>
      <c r="C251" s="185"/>
      <c r="D251" s="179"/>
      <c r="E251" s="179"/>
      <c r="F251" s="180"/>
      <c r="G251" s="180"/>
      <c r="H251" s="180"/>
      <c r="I251" s="180"/>
      <c r="J251" s="179"/>
    </row>
    <row r="252" spans="1:10" ht="19.5" customHeight="1">
      <c r="A252" s="179"/>
      <c r="B252" s="185"/>
      <c r="C252" s="185"/>
      <c r="D252" s="179"/>
      <c r="E252" s="179"/>
      <c r="F252" s="180"/>
      <c r="G252" s="180"/>
      <c r="H252" s="180"/>
      <c r="I252" s="180"/>
      <c r="J252" s="179"/>
    </row>
    <row r="253" spans="1:10" ht="19.5" customHeight="1">
      <c r="A253" s="179"/>
      <c r="B253" s="185"/>
      <c r="C253" s="185"/>
      <c r="D253" s="179"/>
      <c r="E253" s="179"/>
      <c r="F253" s="180"/>
      <c r="G253" s="180"/>
      <c r="H253" s="180"/>
      <c r="I253" s="180"/>
      <c r="J253" s="179"/>
    </row>
    <row r="254" spans="1:10" ht="19.5" customHeight="1">
      <c r="A254" s="179"/>
      <c r="B254" s="185"/>
      <c r="C254" s="185"/>
      <c r="D254" s="179"/>
      <c r="E254" s="179"/>
      <c r="F254" s="180"/>
      <c r="G254" s="180"/>
      <c r="H254" s="180"/>
      <c r="I254" s="180"/>
      <c r="J254" s="179"/>
    </row>
    <row r="255" spans="1:10" ht="19.5" customHeight="1">
      <c r="A255" s="179"/>
      <c r="B255" s="185"/>
      <c r="C255" s="185"/>
      <c r="D255" s="179"/>
      <c r="E255" s="179"/>
      <c r="F255" s="180"/>
      <c r="G255" s="180"/>
      <c r="H255" s="180"/>
      <c r="I255" s="180"/>
      <c r="J255" s="179"/>
    </row>
    <row r="256" spans="1:10" ht="19.5" customHeight="1">
      <c r="A256" s="179"/>
      <c r="B256" s="185"/>
      <c r="C256" s="185"/>
      <c r="D256" s="179"/>
      <c r="E256" s="179"/>
      <c r="F256" s="180"/>
      <c r="G256" s="180"/>
      <c r="H256" s="180"/>
      <c r="I256" s="180"/>
      <c r="J256" s="179"/>
    </row>
    <row r="257" spans="1:10" ht="19.5" customHeight="1">
      <c r="A257" s="179"/>
      <c r="B257" s="185"/>
      <c r="C257" s="185"/>
      <c r="D257" s="179"/>
      <c r="E257" s="179"/>
      <c r="F257" s="180"/>
      <c r="G257" s="180"/>
      <c r="H257" s="180"/>
      <c r="I257" s="180"/>
      <c r="J257" s="179"/>
    </row>
    <row r="258" spans="1:10" ht="19.5" customHeight="1">
      <c r="A258" s="179"/>
      <c r="B258" s="185"/>
      <c r="C258" s="185"/>
      <c r="D258" s="179"/>
      <c r="E258" s="179"/>
      <c r="F258" s="180"/>
      <c r="G258" s="180"/>
      <c r="H258" s="180"/>
      <c r="I258" s="180"/>
      <c r="J258" s="179"/>
    </row>
    <row r="259" spans="1:10" ht="19.5" customHeight="1">
      <c r="A259" s="179"/>
      <c r="B259" s="185"/>
      <c r="C259" s="185"/>
      <c r="D259" s="179"/>
      <c r="E259" s="179"/>
      <c r="F259" s="180"/>
      <c r="G259" s="180"/>
      <c r="H259" s="180"/>
      <c r="I259" s="180"/>
      <c r="J259" s="179"/>
    </row>
    <row r="260" spans="1:10" ht="19.5" customHeight="1">
      <c r="A260" s="179"/>
      <c r="B260" s="185"/>
      <c r="C260" s="185"/>
      <c r="D260" s="179"/>
      <c r="E260" s="179"/>
      <c r="F260" s="180"/>
      <c r="G260" s="180"/>
      <c r="H260" s="180"/>
      <c r="I260" s="180"/>
      <c r="J260" s="179"/>
    </row>
    <row r="261" spans="1:10" ht="19.5" customHeight="1">
      <c r="A261" s="179"/>
      <c r="B261" s="185"/>
      <c r="C261" s="185"/>
      <c r="D261" s="179"/>
      <c r="E261" s="179"/>
      <c r="F261" s="180"/>
      <c r="G261" s="180"/>
      <c r="H261" s="180"/>
      <c r="I261" s="180"/>
      <c r="J261" s="179"/>
    </row>
    <row r="262" spans="1:10" ht="19.5" customHeight="1">
      <c r="A262" s="179"/>
      <c r="B262" s="185"/>
      <c r="C262" s="185"/>
      <c r="D262" s="179"/>
      <c r="E262" s="179"/>
      <c r="F262" s="180"/>
      <c r="G262" s="180"/>
      <c r="H262" s="180"/>
      <c r="I262" s="180"/>
      <c r="J262" s="179"/>
    </row>
    <row r="263" spans="1:10" ht="19.5" customHeight="1">
      <c r="A263" s="179"/>
      <c r="B263" s="185"/>
      <c r="C263" s="185"/>
      <c r="D263" s="179"/>
      <c r="E263" s="179"/>
      <c r="F263" s="180"/>
      <c r="G263" s="180"/>
      <c r="H263" s="180"/>
      <c r="I263" s="180"/>
      <c r="J263" s="179"/>
    </row>
    <row r="264" spans="1:10" ht="19.5" customHeight="1">
      <c r="A264" s="179"/>
      <c r="B264" s="185"/>
      <c r="C264" s="185"/>
      <c r="D264" s="179"/>
      <c r="E264" s="179"/>
      <c r="F264" s="180"/>
      <c r="G264" s="180"/>
      <c r="H264" s="180"/>
      <c r="I264" s="180"/>
      <c r="J264" s="179"/>
    </row>
    <row r="265" spans="1:10" ht="19.5" customHeight="1">
      <c r="A265" s="179"/>
      <c r="B265" s="185"/>
      <c r="C265" s="185"/>
      <c r="D265" s="179"/>
      <c r="E265" s="179"/>
      <c r="F265" s="180"/>
      <c r="G265" s="180"/>
      <c r="H265" s="180"/>
      <c r="I265" s="180"/>
      <c r="J265" s="179"/>
    </row>
    <row r="266" spans="1:10" ht="19.5" customHeight="1">
      <c r="A266" s="179"/>
      <c r="B266" s="185"/>
      <c r="C266" s="185"/>
      <c r="D266" s="179"/>
      <c r="E266" s="179"/>
      <c r="F266" s="180"/>
      <c r="G266" s="180"/>
      <c r="H266" s="180"/>
      <c r="I266" s="180"/>
      <c r="J266" s="179"/>
    </row>
    <row r="267" spans="1:10" ht="19.5" customHeight="1">
      <c r="A267" s="179"/>
      <c r="B267" s="185"/>
      <c r="C267" s="185"/>
      <c r="D267" s="179"/>
      <c r="E267" s="179"/>
      <c r="F267" s="180"/>
      <c r="G267" s="180"/>
      <c r="H267" s="180"/>
      <c r="I267" s="180"/>
      <c r="J267" s="179"/>
    </row>
    <row r="268" spans="1:10" ht="19.5" customHeight="1">
      <c r="A268" s="179"/>
      <c r="B268" s="185"/>
      <c r="C268" s="185"/>
      <c r="D268" s="179"/>
      <c r="E268" s="179"/>
      <c r="F268" s="180"/>
      <c r="G268" s="180"/>
      <c r="H268" s="180"/>
      <c r="I268" s="180"/>
      <c r="J268" s="179"/>
    </row>
    <row r="269" spans="1:10" ht="19.5" customHeight="1">
      <c r="A269" s="179"/>
      <c r="B269" s="185"/>
      <c r="C269" s="185"/>
      <c r="D269" s="179"/>
      <c r="E269" s="179"/>
      <c r="F269" s="180"/>
      <c r="G269" s="180"/>
      <c r="H269" s="180"/>
      <c r="I269" s="180"/>
      <c r="J269" s="179"/>
    </row>
    <row r="270" spans="1:10" ht="19.5" customHeight="1">
      <c r="A270" s="179"/>
      <c r="B270" s="185"/>
      <c r="C270" s="185"/>
      <c r="D270" s="179"/>
      <c r="E270" s="179"/>
      <c r="F270" s="180"/>
      <c r="G270" s="180"/>
      <c r="H270" s="180"/>
      <c r="I270" s="180"/>
      <c r="J270" s="179"/>
    </row>
    <row r="271" spans="1:10" ht="19.5" customHeight="1">
      <c r="A271" s="179"/>
      <c r="B271" s="185"/>
      <c r="C271" s="185"/>
      <c r="D271" s="179"/>
      <c r="E271" s="179"/>
      <c r="F271" s="180"/>
      <c r="G271" s="180"/>
      <c r="H271" s="180"/>
      <c r="I271" s="180"/>
      <c r="J271" s="179"/>
    </row>
    <row r="272" spans="1:10" ht="19.5" customHeight="1">
      <c r="A272" s="179"/>
      <c r="B272" s="185"/>
      <c r="C272" s="185"/>
      <c r="D272" s="179"/>
      <c r="E272" s="179"/>
      <c r="F272" s="180"/>
      <c r="G272" s="180"/>
      <c r="H272" s="180"/>
      <c r="I272" s="180"/>
      <c r="J272" s="179"/>
    </row>
    <row r="273" spans="1:10" ht="19.5" customHeight="1">
      <c r="A273" s="179"/>
      <c r="B273" s="185"/>
      <c r="C273" s="185"/>
      <c r="D273" s="179"/>
      <c r="E273" s="179"/>
      <c r="F273" s="180"/>
      <c r="G273" s="180"/>
      <c r="H273" s="180"/>
      <c r="I273" s="180"/>
      <c r="J273" s="179"/>
    </row>
    <row r="274" spans="1:10" ht="19.5" customHeight="1">
      <c r="A274" s="179"/>
      <c r="B274" s="185"/>
      <c r="C274" s="185"/>
      <c r="D274" s="179"/>
      <c r="E274" s="179"/>
      <c r="F274" s="180"/>
      <c r="G274" s="180"/>
      <c r="H274" s="180"/>
      <c r="I274" s="180"/>
      <c r="J274" s="179"/>
    </row>
    <row r="275" spans="1:10" ht="19.5" customHeight="1">
      <c r="A275" s="179"/>
      <c r="B275" s="185"/>
      <c r="C275" s="185"/>
      <c r="D275" s="179"/>
      <c r="E275" s="179"/>
      <c r="F275" s="180"/>
      <c r="G275" s="180"/>
      <c r="H275" s="180"/>
      <c r="I275" s="180"/>
      <c r="J275" s="179"/>
    </row>
    <row r="276" spans="1:10" ht="19.5" customHeight="1">
      <c r="A276" s="179"/>
      <c r="B276" s="185"/>
      <c r="C276" s="185"/>
      <c r="D276" s="179"/>
      <c r="E276" s="179"/>
      <c r="F276" s="180"/>
      <c r="G276" s="180"/>
      <c r="H276" s="180"/>
      <c r="I276" s="180"/>
      <c r="J276" s="179"/>
    </row>
    <row r="277" spans="1:10" ht="19.5" customHeight="1">
      <c r="A277" s="179"/>
      <c r="B277" s="185"/>
      <c r="C277" s="185"/>
      <c r="D277" s="179"/>
      <c r="E277" s="179"/>
      <c r="F277" s="180"/>
      <c r="G277" s="180"/>
      <c r="H277" s="180"/>
      <c r="I277" s="180"/>
      <c r="J277" s="179"/>
    </row>
    <row r="278" spans="1:10" ht="19.5" customHeight="1">
      <c r="A278" s="179"/>
      <c r="B278" s="185"/>
      <c r="C278" s="185"/>
      <c r="D278" s="179"/>
      <c r="E278" s="179"/>
      <c r="F278" s="180"/>
      <c r="G278" s="180"/>
      <c r="H278" s="180"/>
      <c r="I278" s="180"/>
      <c r="J278" s="179"/>
    </row>
    <row r="279" spans="1:10" ht="19.5" customHeight="1">
      <c r="A279" s="179"/>
      <c r="B279" s="185"/>
      <c r="C279" s="185"/>
      <c r="D279" s="179"/>
      <c r="E279" s="179"/>
      <c r="F279" s="180"/>
      <c r="G279" s="180"/>
      <c r="H279" s="180"/>
      <c r="I279" s="180"/>
      <c r="J279" s="179"/>
    </row>
    <row r="280" spans="1:10" ht="19.5" customHeight="1">
      <c r="A280" s="179"/>
      <c r="B280" s="185"/>
      <c r="C280" s="185"/>
      <c r="D280" s="179"/>
      <c r="E280" s="179"/>
      <c r="F280" s="180"/>
      <c r="G280" s="180"/>
      <c r="H280" s="180"/>
      <c r="I280" s="180"/>
      <c r="J280" s="179"/>
    </row>
    <row r="281" spans="1:10" ht="19.5" customHeight="1">
      <c r="A281" s="179"/>
      <c r="B281" s="185"/>
      <c r="C281" s="185"/>
      <c r="D281" s="179"/>
      <c r="E281" s="179"/>
      <c r="F281" s="180"/>
      <c r="G281" s="180"/>
      <c r="H281" s="180"/>
      <c r="I281" s="180"/>
      <c r="J281" s="179"/>
    </row>
    <row r="282" spans="1:10" ht="19.5" customHeight="1">
      <c r="A282" s="179"/>
      <c r="B282" s="185"/>
      <c r="C282" s="185"/>
      <c r="D282" s="179"/>
      <c r="E282" s="179"/>
      <c r="F282" s="180"/>
      <c r="G282" s="180"/>
      <c r="H282" s="180"/>
      <c r="I282" s="180"/>
      <c r="J282" s="179"/>
    </row>
    <row r="283" spans="1:10" ht="19.5" customHeight="1">
      <c r="A283" s="179"/>
      <c r="B283" s="185"/>
      <c r="C283" s="185"/>
      <c r="D283" s="179"/>
      <c r="E283" s="179"/>
      <c r="F283" s="180"/>
      <c r="G283" s="180"/>
      <c r="H283" s="180"/>
      <c r="I283" s="180"/>
      <c r="J283" s="179"/>
    </row>
    <row r="284" spans="1:10" ht="19.5" customHeight="1">
      <c r="A284" s="179"/>
      <c r="B284" s="185"/>
      <c r="C284" s="185"/>
      <c r="D284" s="179"/>
      <c r="E284" s="179"/>
      <c r="F284" s="180"/>
      <c r="G284" s="180"/>
      <c r="H284" s="180"/>
      <c r="I284" s="180"/>
      <c r="J284" s="179"/>
    </row>
    <row r="285" spans="1:10" ht="19.5" customHeight="1">
      <c r="A285" s="179"/>
      <c r="B285" s="185"/>
      <c r="C285" s="185"/>
      <c r="D285" s="179"/>
      <c r="E285" s="179"/>
      <c r="F285" s="180"/>
      <c r="G285" s="180"/>
      <c r="H285" s="180"/>
      <c r="I285" s="180"/>
      <c r="J285" s="179"/>
    </row>
    <row r="286" spans="1:10" ht="19.5" customHeight="1">
      <c r="A286" s="179"/>
      <c r="B286" s="185"/>
      <c r="C286" s="185"/>
      <c r="D286" s="179"/>
      <c r="E286" s="179"/>
      <c r="F286" s="180"/>
      <c r="G286" s="180"/>
      <c r="H286" s="180"/>
      <c r="I286" s="180"/>
      <c r="J286" s="179"/>
    </row>
    <row r="287" spans="1:10" ht="19.5" customHeight="1">
      <c r="A287" s="179"/>
      <c r="B287" s="185"/>
      <c r="C287" s="185"/>
      <c r="D287" s="179"/>
      <c r="E287" s="179"/>
      <c r="F287" s="180"/>
      <c r="G287" s="180"/>
      <c r="H287" s="180"/>
      <c r="I287" s="180"/>
      <c r="J287" s="179"/>
    </row>
    <row r="288" spans="1:10" ht="19.5" customHeight="1">
      <c r="A288" s="179"/>
      <c r="B288" s="185"/>
      <c r="C288" s="185"/>
      <c r="D288" s="179"/>
      <c r="E288" s="179"/>
      <c r="F288" s="180"/>
      <c r="G288" s="180"/>
      <c r="H288" s="180"/>
      <c r="I288" s="180"/>
      <c r="J288" s="179"/>
    </row>
    <row r="289" spans="1:10" ht="19.5" customHeight="1">
      <c r="A289" s="179"/>
      <c r="B289" s="185"/>
      <c r="C289" s="185"/>
      <c r="D289" s="179"/>
      <c r="E289" s="179"/>
      <c r="F289" s="180"/>
      <c r="G289" s="180"/>
      <c r="H289" s="180"/>
      <c r="I289" s="180"/>
      <c r="J289" s="179"/>
    </row>
    <row r="290" spans="1:10" ht="19.5" customHeight="1">
      <c r="A290" s="179"/>
      <c r="B290" s="185"/>
      <c r="C290" s="185"/>
      <c r="D290" s="179"/>
      <c r="E290" s="179"/>
      <c r="F290" s="180"/>
      <c r="G290" s="180"/>
      <c r="H290" s="180"/>
      <c r="I290" s="180"/>
      <c r="J290" s="179"/>
    </row>
    <row r="291" spans="1:10" ht="19.5" customHeight="1">
      <c r="A291" s="179"/>
      <c r="B291" s="185"/>
      <c r="C291" s="185"/>
      <c r="D291" s="179"/>
      <c r="E291" s="179"/>
      <c r="F291" s="180"/>
      <c r="G291" s="180"/>
      <c r="H291" s="180"/>
      <c r="I291" s="180"/>
      <c r="J291" s="179"/>
    </row>
    <row r="292" spans="1:10" ht="19.5" customHeight="1">
      <c r="A292" s="179"/>
      <c r="B292" s="185"/>
      <c r="C292" s="185"/>
      <c r="D292" s="179"/>
      <c r="E292" s="179"/>
      <c r="F292" s="180"/>
      <c r="G292" s="180"/>
      <c r="H292" s="180"/>
      <c r="I292" s="180"/>
      <c r="J292" s="179"/>
    </row>
    <row r="293" spans="1:10" ht="19.5" customHeight="1">
      <c r="A293" s="179"/>
      <c r="B293" s="185"/>
      <c r="C293" s="185"/>
      <c r="D293" s="179"/>
      <c r="E293" s="179"/>
      <c r="F293" s="180"/>
      <c r="G293" s="180"/>
      <c r="H293" s="180"/>
      <c r="I293" s="180"/>
      <c r="J293" s="179"/>
    </row>
    <row r="294" spans="1:10" ht="19.5" customHeight="1">
      <c r="A294" s="179"/>
      <c r="B294" s="185"/>
      <c r="C294" s="185"/>
      <c r="D294" s="179"/>
      <c r="E294" s="179"/>
      <c r="F294" s="180"/>
      <c r="G294" s="180"/>
      <c r="H294" s="180"/>
      <c r="I294" s="180"/>
      <c r="J294" s="179"/>
    </row>
    <row r="295" spans="1:10" ht="19.5" customHeight="1">
      <c r="A295" s="179"/>
      <c r="B295" s="185"/>
      <c r="C295" s="185"/>
      <c r="D295" s="179"/>
      <c r="E295" s="179"/>
      <c r="F295" s="180"/>
      <c r="G295" s="180"/>
      <c r="H295" s="180"/>
      <c r="I295" s="180"/>
      <c r="J295" s="179"/>
    </row>
    <row r="296" spans="1:10" ht="19.5" customHeight="1">
      <c r="A296" s="179"/>
      <c r="B296" s="185"/>
      <c r="C296" s="185"/>
      <c r="D296" s="179"/>
      <c r="E296" s="179"/>
      <c r="F296" s="180"/>
      <c r="G296" s="180"/>
      <c r="H296" s="180"/>
      <c r="I296" s="180"/>
      <c r="J296" s="179"/>
    </row>
    <row r="297" spans="1:10" ht="19.5" customHeight="1">
      <c r="A297" s="179"/>
      <c r="B297" s="185"/>
      <c r="C297" s="185"/>
      <c r="D297" s="179"/>
      <c r="E297" s="179"/>
      <c r="F297" s="180"/>
      <c r="G297" s="180"/>
      <c r="H297" s="180"/>
      <c r="I297" s="180"/>
      <c r="J297" s="179"/>
    </row>
    <row r="298" spans="1:10" ht="19.5" customHeight="1">
      <c r="A298" s="179"/>
      <c r="B298" s="185"/>
      <c r="C298" s="185"/>
      <c r="D298" s="179"/>
      <c r="E298" s="179"/>
      <c r="F298" s="180"/>
      <c r="G298" s="180"/>
      <c r="H298" s="180"/>
      <c r="I298" s="180"/>
      <c r="J298" s="179"/>
    </row>
    <row r="299" spans="1:10" ht="19.5" customHeight="1">
      <c r="A299" s="179"/>
      <c r="B299" s="185"/>
      <c r="C299" s="185"/>
      <c r="D299" s="179"/>
      <c r="E299" s="179"/>
      <c r="F299" s="180"/>
      <c r="G299" s="180"/>
      <c r="H299" s="180"/>
      <c r="I299" s="180"/>
      <c r="J299" s="179"/>
    </row>
    <row r="300" spans="1:10" ht="19.5" customHeight="1">
      <c r="A300" s="179"/>
      <c r="B300" s="185"/>
      <c r="C300" s="185"/>
      <c r="D300" s="179"/>
      <c r="E300" s="179"/>
      <c r="F300" s="180"/>
      <c r="G300" s="180"/>
      <c r="H300" s="180"/>
      <c r="I300" s="180"/>
      <c r="J300" s="179"/>
    </row>
    <row r="301" spans="1:10" ht="19.5" customHeight="1">
      <c r="A301" s="179"/>
      <c r="B301" s="185"/>
      <c r="C301" s="185"/>
      <c r="D301" s="179"/>
      <c r="E301" s="179"/>
      <c r="F301" s="180"/>
      <c r="G301" s="180"/>
      <c r="H301" s="180"/>
      <c r="I301" s="180"/>
      <c r="J301" s="179"/>
    </row>
    <row r="302" spans="1:10" ht="19.5" customHeight="1">
      <c r="A302" s="179"/>
      <c r="B302" s="185"/>
      <c r="C302" s="185"/>
      <c r="D302" s="179"/>
      <c r="E302" s="179"/>
      <c r="F302" s="180"/>
      <c r="G302" s="180"/>
      <c r="H302" s="180"/>
      <c r="I302" s="180"/>
      <c r="J302" s="179"/>
    </row>
    <row r="303" spans="1:10" ht="19.5" customHeight="1">
      <c r="A303" s="179"/>
      <c r="B303" s="185"/>
      <c r="C303" s="185"/>
      <c r="D303" s="179"/>
      <c r="E303" s="179"/>
      <c r="F303" s="180"/>
      <c r="G303" s="180"/>
      <c r="H303" s="180"/>
      <c r="I303" s="180"/>
      <c r="J303" s="179"/>
    </row>
    <row r="304" spans="1:10" ht="19.5" customHeight="1">
      <c r="A304" s="179"/>
      <c r="B304" s="185"/>
      <c r="C304" s="185"/>
      <c r="D304" s="179"/>
      <c r="E304" s="179"/>
      <c r="F304" s="180"/>
      <c r="G304" s="180"/>
      <c r="H304" s="180"/>
      <c r="I304" s="180"/>
      <c r="J304" s="179"/>
    </row>
    <row r="305" spans="1:10" ht="19.5" customHeight="1">
      <c r="A305" s="179"/>
      <c r="B305" s="185"/>
      <c r="C305" s="185"/>
      <c r="D305" s="179"/>
      <c r="E305" s="179"/>
      <c r="F305" s="180"/>
      <c r="G305" s="180"/>
      <c r="H305" s="180"/>
      <c r="I305" s="180"/>
      <c r="J305" s="179"/>
    </row>
    <row r="306" spans="1:10" ht="19.5" customHeight="1">
      <c r="A306" s="179"/>
      <c r="B306" s="185"/>
      <c r="C306" s="185"/>
      <c r="D306" s="179"/>
      <c r="E306" s="179"/>
      <c r="F306" s="180"/>
      <c r="G306" s="180"/>
      <c r="H306" s="180"/>
      <c r="I306" s="180"/>
      <c r="J306" s="179"/>
    </row>
    <row r="307" spans="1:10" ht="19.5" customHeight="1">
      <c r="A307" s="179"/>
      <c r="B307" s="185"/>
      <c r="C307" s="185"/>
      <c r="D307" s="179"/>
      <c r="E307" s="179"/>
      <c r="F307" s="180"/>
      <c r="G307" s="180"/>
      <c r="H307" s="180"/>
      <c r="I307" s="180"/>
      <c r="J307" s="179"/>
    </row>
    <row r="308" spans="1:10" ht="19.5" customHeight="1">
      <c r="A308" s="179"/>
      <c r="B308" s="185"/>
      <c r="C308" s="185"/>
      <c r="D308" s="179"/>
      <c r="E308" s="179"/>
      <c r="F308" s="180"/>
      <c r="G308" s="180"/>
      <c r="H308" s="180"/>
      <c r="I308" s="180"/>
      <c r="J308" s="179"/>
    </row>
    <row r="309" spans="1:10" ht="19.5" customHeight="1">
      <c r="A309" s="179"/>
      <c r="B309" s="185"/>
      <c r="C309" s="185"/>
      <c r="D309" s="179"/>
      <c r="E309" s="179"/>
      <c r="F309" s="180"/>
      <c r="G309" s="180"/>
      <c r="H309" s="180"/>
      <c r="I309" s="180"/>
      <c r="J309" s="179"/>
    </row>
    <row r="310" spans="1:10" ht="19.5" customHeight="1">
      <c r="A310" s="179"/>
      <c r="B310" s="185"/>
      <c r="C310" s="185"/>
      <c r="D310" s="179"/>
      <c r="E310" s="179"/>
      <c r="F310" s="180"/>
      <c r="G310" s="180"/>
      <c r="H310" s="180"/>
      <c r="I310" s="180"/>
      <c r="J310" s="179"/>
    </row>
    <row r="311" spans="1:10" ht="19.5" customHeight="1">
      <c r="A311" s="179"/>
      <c r="B311" s="185"/>
      <c r="C311" s="185"/>
      <c r="D311" s="179"/>
      <c r="E311" s="179"/>
      <c r="F311" s="180"/>
      <c r="G311" s="180"/>
      <c r="H311" s="180"/>
      <c r="I311" s="180"/>
      <c r="J311" s="179"/>
    </row>
    <row r="312" spans="1:10" ht="19.5" customHeight="1">
      <c r="A312" s="179"/>
      <c r="B312" s="185"/>
      <c r="C312" s="185"/>
      <c r="D312" s="179"/>
      <c r="E312" s="179"/>
      <c r="F312" s="180"/>
      <c r="G312" s="180"/>
      <c r="H312" s="180"/>
      <c r="I312" s="180"/>
      <c r="J312" s="179"/>
    </row>
    <row r="313" spans="1:10" ht="19.5" customHeight="1">
      <c r="A313" s="179"/>
      <c r="B313" s="185"/>
      <c r="C313" s="185"/>
      <c r="D313" s="179"/>
      <c r="E313" s="179"/>
      <c r="F313" s="180"/>
      <c r="G313" s="180"/>
      <c r="H313" s="180"/>
      <c r="I313" s="180"/>
      <c r="J313" s="179"/>
    </row>
    <row r="314" spans="1:10" ht="19.5" customHeight="1">
      <c r="A314" s="179"/>
      <c r="B314" s="185"/>
      <c r="C314" s="185"/>
      <c r="D314" s="179"/>
      <c r="E314" s="179"/>
      <c r="F314" s="180"/>
      <c r="G314" s="180"/>
      <c r="H314" s="180"/>
      <c r="I314" s="180"/>
      <c r="J314" s="179"/>
    </row>
    <row r="315" spans="1:10" ht="19.5" customHeight="1">
      <c r="A315" s="179"/>
      <c r="B315" s="185"/>
      <c r="C315" s="185"/>
      <c r="D315" s="179"/>
      <c r="E315" s="179"/>
      <c r="F315" s="180"/>
      <c r="G315" s="180"/>
      <c r="H315" s="180"/>
      <c r="I315" s="180"/>
      <c r="J315" s="179"/>
    </row>
    <row r="316" spans="1:10" ht="19.5" customHeight="1">
      <c r="A316" s="179"/>
      <c r="B316" s="185"/>
      <c r="C316" s="185"/>
      <c r="D316" s="179"/>
      <c r="E316" s="179"/>
      <c r="F316" s="180"/>
      <c r="G316" s="180"/>
      <c r="H316" s="180"/>
      <c r="I316" s="180"/>
      <c r="J316" s="179"/>
    </row>
    <row r="317" spans="1:10" ht="19.5" customHeight="1">
      <c r="A317" s="179"/>
      <c r="B317" s="185"/>
      <c r="C317" s="185"/>
      <c r="D317" s="179"/>
      <c r="E317" s="179"/>
      <c r="F317" s="180"/>
      <c r="G317" s="180"/>
      <c r="H317" s="180"/>
      <c r="I317" s="180"/>
      <c r="J317" s="179"/>
    </row>
    <row r="318" spans="1:10" ht="19.5" customHeight="1">
      <c r="A318" s="179"/>
      <c r="B318" s="185"/>
      <c r="C318" s="185"/>
      <c r="D318" s="179"/>
      <c r="E318" s="179"/>
      <c r="F318" s="180"/>
      <c r="G318" s="180"/>
      <c r="H318" s="180"/>
      <c r="I318" s="180"/>
      <c r="J318" s="179"/>
    </row>
    <row r="319" spans="1:10" ht="19.5" customHeight="1">
      <c r="A319" s="179"/>
      <c r="B319" s="185"/>
      <c r="C319" s="185"/>
      <c r="D319" s="179"/>
      <c r="E319" s="179"/>
      <c r="F319" s="180"/>
      <c r="G319" s="180"/>
      <c r="H319" s="180"/>
      <c r="I319" s="180"/>
      <c r="J319" s="179"/>
    </row>
    <row r="320" spans="1:10" ht="19.5" customHeight="1">
      <c r="A320" s="179"/>
      <c r="B320" s="185"/>
      <c r="C320" s="185"/>
      <c r="D320" s="179"/>
      <c r="E320" s="179"/>
      <c r="F320" s="180"/>
      <c r="G320" s="180"/>
      <c r="H320" s="180"/>
      <c r="I320" s="180"/>
      <c r="J320" s="179"/>
    </row>
    <row r="321" spans="1:10" ht="19.5" customHeight="1">
      <c r="A321" s="179"/>
      <c r="B321" s="185"/>
      <c r="C321" s="185"/>
      <c r="D321" s="179"/>
      <c r="E321" s="179"/>
      <c r="F321" s="180"/>
      <c r="G321" s="180"/>
      <c r="H321" s="180"/>
      <c r="I321" s="180"/>
      <c r="J321" s="179"/>
    </row>
    <row r="322" spans="1:10" ht="19.5" customHeight="1">
      <c r="A322" s="179"/>
      <c r="B322" s="185"/>
      <c r="C322" s="185"/>
      <c r="D322" s="179"/>
      <c r="E322" s="179"/>
      <c r="F322" s="180"/>
      <c r="G322" s="180"/>
      <c r="H322" s="180"/>
      <c r="I322" s="180"/>
      <c r="J322" s="179"/>
    </row>
    <row r="323" spans="1:10" ht="19.5" customHeight="1">
      <c r="A323" s="179"/>
      <c r="B323" s="185"/>
      <c r="C323" s="185"/>
      <c r="D323" s="179"/>
      <c r="E323" s="179"/>
      <c r="F323" s="180"/>
      <c r="G323" s="180"/>
      <c r="H323" s="180"/>
      <c r="I323" s="180"/>
      <c r="J323" s="179"/>
    </row>
    <row r="324" spans="1:10" ht="19.5" customHeight="1">
      <c r="A324" s="179"/>
      <c r="B324" s="185"/>
      <c r="C324" s="185"/>
      <c r="D324" s="179"/>
      <c r="E324" s="179"/>
      <c r="F324" s="180"/>
      <c r="G324" s="180"/>
      <c r="H324" s="180"/>
      <c r="I324" s="180"/>
      <c r="J324" s="179"/>
    </row>
    <row r="325" spans="1:10" ht="19.5" customHeight="1">
      <c r="A325" s="179"/>
      <c r="B325" s="185"/>
      <c r="C325" s="185"/>
      <c r="D325" s="179"/>
      <c r="E325" s="179"/>
      <c r="F325" s="180"/>
      <c r="G325" s="180"/>
      <c r="H325" s="180"/>
      <c r="I325" s="180"/>
      <c r="J325" s="179"/>
    </row>
    <row r="326" spans="1:10" ht="19.5" customHeight="1">
      <c r="A326" s="179"/>
      <c r="B326" s="185"/>
      <c r="C326" s="185"/>
      <c r="D326" s="179"/>
      <c r="E326" s="179"/>
      <c r="F326" s="180"/>
      <c r="G326" s="180"/>
      <c r="H326" s="180"/>
      <c r="I326" s="180"/>
      <c r="J326" s="179"/>
    </row>
    <row r="327" spans="1:10" ht="19.5" customHeight="1">
      <c r="A327" s="179"/>
      <c r="B327" s="185"/>
      <c r="C327" s="185"/>
      <c r="D327" s="179"/>
      <c r="E327" s="179"/>
      <c r="F327" s="180"/>
      <c r="G327" s="180"/>
      <c r="H327" s="180"/>
      <c r="I327" s="180"/>
      <c r="J327" s="179"/>
    </row>
    <row r="328" spans="1:10" ht="19.5" customHeight="1">
      <c r="A328" s="179"/>
      <c r="B328" s="185"/>
      <c r="C328" s="185"/>
      <c r="D328" s="179"/>
      <c r="E328" s="179"/>
      <c r="F328" s="180"/>
      <c r="G328" s="180"/>
      <c r="H328" s="180"/>
      <c r="I328" s="180"/>
      <c r="J328" s="179"/>
    </row>
    <row r="329" spans="1:10" ht="19.5" customHeight="1">
      <c r="A329" s="179"/>
      <c r="B329" s="185"/>
      <c r="C329" s="185"/>
      <c r="D329" s="179"/>
      <c r="E329" s="179"/>
      <c r="F329" s="180"/>
      <c r="G329" s="180"/>
      <c r="H329" s="180"/>
      <c r="I329" s="180"/>
      <c r="J329" s="179"/>
    </row>
    <row r="330" spans="1:10" ht="19.5" customHeight="1">
      <c r="A330" s="179"/>
      <c r="B330" s="185"/>
      <c r="C330" s="185"/>
      <c r="D330" s="179"/>
      <c r="E330" s="179"/>
      <c r="F330" s="180"/>
      <c r="G330" s="180"/>
      <c r="H330" s="180"/>
      <c r="I330" s="180"/>
      <c r="J330" s="179"/>
    </row>
    <row r="331" spans="1:10" ht="19.5" customHeight="1">
      <c r="A331" s="179"/>
      <c r="B331" s="185"/>
      <c r="C331" s="185"/>
      <c r="D331" s="179"/>
      <c r="E331" s="179"/>
      <c r="F331" s="180"/>
      <c r="G331" s="180"/>
      <c r="H331" s="180"/>
      <c r="I331" s="180"/>
      <c r="J331" s="179"/>
    </row>
    <row r="332" spans="1:10" ht="19.5" customHeight="1">
      <c r="A332" s="179"/>
      <c r="B332" s="185"/>
      <c r="C332" s="185"/>
      <c r="D332" s="179"/>
      <c r="E332" s="179"/>
      <c r="F332" s="180"/>
      <c r="G332" s="180"/>
      <c r="H332" s="180"/>
      <c r="I332" s="180"/>
      <c r="J332" s="179"/>
    </row>
    <row r="333" spans="1:10" ht="19.5" customHeight="1">
      <c r="A333" s="179"/>
      <c r="B333" s="185"/>
      <c r="C333" s="185"/>
      <c r="D333" s="179"/>
      <c r="E333" s="179"/>
      <c r="F333" s="180"/>
      <c r="G333" s="180"/>
      <c r="H333" s="180"/>
      <c r="I333" s="180"/>
      <c r="J333" s="179"/>
    </row>
    <row r="334" spans="1:10" ht="19.5" customHeight="1">
      <c r="A334" s="179"/>
      <c r="B334" s="185"/>
      <c r="C334" s="185"/>
      <c r="D334" s="179"/>
      <c r="E334" s="179"/>
      <c r="F334" s="180"/>
      <c r="G334" s="180"/>
      <c r="H334" s="180"/>
      <c r="I334" s="180"/>
      <c r="J334" s="179"/>
    </row>
    <row r="335" spans="1:10" ht="19.5" customHeight="1">
      <c r="A335" s="179"/>
      <c r="B335" s="185"/>
      <c r="C335" s="185"/>
      <c r="D335" s="179"/>
      <c r="E335" s="179"/>
      <c r="F335" s="180"/>
      <c r="G335" s="180"/>
      <c r="H335" s="180"/>
      <c r="I335" s="180"/>
      <c r="J335" s="179"/>
    </row>
    <row r="336" spans="1:10" ht="19.5" customHeight="1">
      <c r="A336" s="179"/>
      <c r="B336" s="185"/>
      <c r="C336" s="185"/>
      <c r="D336" s="179"/>
      <c r="E336" s="179"/>
      <c r="F336" s="180"/>
      <c r="G336" s="180"/>
      <c r="H336" s="180"/>
      <c r="I336" s="180"/>
      <c r="J336" s="179"/>
    </row>
    <row r="337" spans="1:10" ht="19.5" customHeight="1">
      <c r="A337" s="179"/>
      <c r="B337" s="185"/>
      <c r="C337" s="185"/>
      <c r="D337" s="179"/>
      <c r="E337" s="179"/>
      <c r="F337" s="180"/>
      <c r="G337" s="180"/>
      <c r="H337" s="180"/>
      <c r="I337" s="180"/>
      <c r="J337" s="179"/>
    </row>
    <row r="338" spans="1:10" ht="19.5" customHeight="1">
      <c r="A338" s="179"/>
      <c r="B338" s="185"/>
      <c r="C338" s="185"/>
      <c r="D338" s="179"/>
      <c r="E338" s="179"/>
      <c r="F338" s="180"/>
      <c r="G338" s="180"/>
      <c r="H338" s="180"/>
      <c r="I338" s="180"/>
      <c r="J338" s="179"/>
    </row>
    <row r="339" spans="1:10" ht="19.5" customHeight="1">
      <c r="A339" s="179"/>
      <c r="B339" s="185"/>
      <c r="C339" s="185"/>
      <c r="D339" s="179"/>
      <c r="E339" s="179"/>
      <c r="F339" s="180"/>
      <c r="G339" s="180"/>
      <c r="H339" s="180"/>
      <c r="I339" s="180"/>
      <c r="J339" s="179"/>
    </row>
    <row r="340" spans="1:10" ht="19.5" customHeight="1">
      <c r="A340" s="179"/>
      <c r="B340" s="185"/>
      <c r="C340" s="185"/>
      <c r="D340" s="179"/>
      <c r="E340" s="179"/>
      <c r="F340" s="180"/>
      <c r="G340" s="180"/>
      <c r="H340" s="180"/>
      <c r="I340" s="180"/>
      <c r="J340" s="179"/>
    </row>
    <row r="341" spans="1:10" ht="19.5" customHeight="1">
      <c r="A341" s="179"/>
      <c r="B341" s="185"/>
      <c r="C341" s="185"/>
      <c r="D341" s="179"/>
      <c r="E341" s="179"/>
      <c r="F341" s="180"/>
      <c r="G341" s="180"/>
      <c r="H341" s="180"/>
      <c r="I341" s="180"/>
      <c r="J341" s="179"/>
    </row>
    <row r="342" spans="1:10" ht="19.5" customHeight="1">
      <c r="A342" s="179"/>
      <c r="B342" s="185"/>
      <c r="C342" s="185"/>
      <c r="D342" s="179"/>
      <c r="E342" s="179"/>
      <c r="F342" s="180"/>
      <c r="G342" s="180"/>
      <c r="H342" s="180"/>
      <c r="I342" s="180"/>
      <c r="J342" s="179"/>
    </row>
    <row r="343" spans="1:10" ht="19.5" customHeight="1">
      <c r="A343" s="179"/>
      <c r="B343" s="185"/>
      <c r="C343" s="185"/>
      <c r="D343" s="179"/>
      <c r="E343" s="179"/>
      <c r="F343" s="180"/>
      <c r="G343" s="180"/>
      <c r="H343" s="180"/>
      <c r="I343" s="180"/>
      <c r="J343" s="179"/>
    </row>
    <row r="344" spans="1:10" ht="19.5" customHeight="1">
      <c r="A344" s="179"/>
      <c r="B344" s="185"/>
      <c r="C344" s="185"/>
      <c r="D344" s="179"/>
      <c r="E344" s="179"/>
      <c r="F344" s="180"/>
      <c r="G344" s="180"/>
      <c r="H344" s="180"/>
      <c r="I344" s="180"/>
      <c r="J344" s="179"/>
    </row>
    <row r="345" spans="1:10" ht="19.5" customHeight="1">
      <c r="A345" s="179"/>
      <c r="B345" s="185"/>
      <c r="C345" s="185"/>
      <c r="D345" s="179"/>
      <c r="E345" s="179"/>
      <c r="F345" s="180"/>
      <c r="G345" s="180"/>
      <c r="H345" s="180"/>
      <c r="I345" s="180"/>
      <c r="J345" s="179"/>
    </row>
    <row r="346" spans="1:10" ht="19.5" customHeight="1">
      <c r="A346" s="179"/>
      <c r="B346" s="185"/>
      <c r="C346" s="185"/>
      <c r="D346" s="179"/>
      <c r="E346" s="179"/>
      <c r="F346" s="180"/>
      <c r="G346" s="180"/>
      <c r="H346" s="180"/>
      <c r="I346" s="180"/>
      <c r="J346" s="179"/>
    </row>
    <row r="347" spans="1:10" ht="19.5" customHeight="1">
      <c r="A347" s="179"/>
      <c r="B347" s="185"/>
      <c r="C347" s="185"/>
      <c r="D347" s="179"/>
      <c r="E347" s="179"/>
      <c r="F347" s="180"/>
      <c r="G347" s="180"/>
      <c r="H347" s="180"/>
      <c r="I347" s="180"/>
      <c r="J347" s="179"/>
    </row>
    <row r="348" spans="1:10" ht="19.5" customHeight="1">
      <c r="A348" s="179"/>
      <c r="B348" s="185"/>
      <c r="C348" s="185"/>
      <c r="D348" s="179"/>
      <c r="E348" s="179"/>
      <c r="F348" s="180"/>
      <c r="G348" s="180"/>
      <c r="H348" s="180"/>
      <c r="I348" s="180"/>
      <c r="J348" s="179"/>
    </row>
    <row r="349" spans="1:10" ht="19.5" customHeight="1">
      <c r="A349" s="179"/>
      <c r="B349" s="185"/>
      <c r="C349" s="185"/>
      <c r="D349" s="179"/>
      <c r="E349" s="179"/>
      <c r="F349" s="180"/>
      <c r="G349" s="180"/>
      <c r="H349" s="180"/>
      <c r="I349" s="180"/>
      <c r="J349" s="179"/>
    </row>
    <row r="350" spans="1:10" ht="19.5" customHeight="1">
      <c r="A350" s="179"/>
      <c r="B350" s="185"/>
      <c r="C350" s="185"/>
      <c r="D350" s="179"/>
      <c r="E350" s="179"/>
      <c r="F350" s="180"/>
      <c r="G350" s="180"/>
      <c r="H350" s="180"/>
      <c r="I350" s="180"/>
      <c r="J350" s="179"/>
    </row>
    <row r="351" spans="1:10" ht="19.5" customHeight="1">
      <c r="A351" s="179"/>
      <c r="B351" s="185"/>
      <c r="C351" s="185"/>
      <c r="D351" s="179"/>
      <c r="E351" s="179"/>
      <c r="F351" s="180"/>
      <c r="G351" s="180"/>
      <c r="H351" s="180"/>
      <c r="I351" s="180"/>
      <c r="J351" s="179"/>
    </row>
    <row r="352" spans="1:10" ht="19.5" customHeight="1">
      <c r="A352" s="179"/>
      <c r="B352" s="185"/>
      <c r="C352" s="185"/>
      <c r="D352" s="179"/>
      <c r="E352" s="179"/>
      <c r="F352" s="180"/>
      <c r="G352" s="180"/>
      <c r="H352" s="180"/>
      <c r="I352" s="180"/>
      <c r="J352" s="179"/>
    </row>
    <row r="353" spans="1:10" ht="19.5" customHeight="1">
      <c r="A353" s="179"/>
      <c r="B353" s="185"/>
      <c r="C353" s="185"/>
      <c r="D353" s="179"/>
      <c r="E353" s="179"/>
      <c r="F353" s="180"/>
      <c r="G353" s="180"/>
      <c r="H353" s="180"/>
      <c r="I353" s="180"/>
      <c r="J353" s="179"/>
    </row>
    <row r="354" spans="1:10" ht="19.5" customHeight="1">
      <c r="A354" s="179"/>
      <c r="B354" s="185"/>
      <c r="C354" s="185"/>
      <c r="D354" s="179"/>
      <c r="E354" s="179"/>
      <c r="F354" s="180"/>
      <c r="G354" s="180"/>
      <c r="H354" s="180"/>
      <c r="I354" s="180"/>
      <c r="J354" s="179"/>
    </row>
    <row r="355" spans="1:10" ht="19.5" customHeight="1">
      <c r="A355" s="179"/>
      <c r="B355" s="185"/>
      <c r="C355" s="185"/>
      <c r="D355" s="179"/>
      <c r="E355" s="179"/>
      <c r="F355" s="180"/>
      <c r="G355" s="180"/>
      <c r="H355" s="180"/>
      <c r="I355" s="180"/>
      <c r="J355" s="179"/>
    </row>
    <row r="356" spans="1:10" ht="19.5" customHeight="1">
      <c r="A356" s="179"/>
      <c r="B356" s="185"/>
      <c r="C356" s="185"/>
      <c r="D356" s="179"/>
      <c r="E356" s="179"/>
      <c r="F356" s="180"/>
      <c r="G356" s="180"/>
      <c r="H356" s="180"/>
      <c r="I356" s="180"/>
      <c r="J356" s="179"/>
    </row>
    <row r="357" spans="1:10" ht="19.5" customHeight="1">
      <c r="A357" s="179"/>
      <c r="B357" s="185"/>
      <c r="C357" s="185"/>
      <c r="D357" s="179"/>
      <c r="E357" s="179"/>
      <c r="F357" s="180"/>
      <c r="G357" s="180"/>
      <c r="H357" s="180"/>
      <c r="I357" s="180"/>
      <c r="J357" s="179"/>
    </row>
    <row r="358" spans="1:10" ht="19.5" customHeight="1">
      <c r="A358" s="179"/>
      <c r="B358" s="185"/>
      <c r="C358" s="185"/>
      <c r="D358" s="179"/>
      <c r="E358" s="179"/>
      <c r="F358" s="180"/>
      <c r="G358" s="180"/>
      <c r="H358" s="180"/>
      <c r="I358" s="180"/>
      <c r="J358" s="179"/>
    </row>
    <row r="359" spans="1:10" ht="19.5" customHeight="1">
      <c r="A359" s="179"/>
      <c r="B359" s="185"/>
      <c r="C359" s="185"/>
      <c r="D359" s="179"/>
      <c r="E359" s="179"/>
      <c r="F359" s="180"/>
      <c r="G359" s="180"/>
      <c r="H359" s="180"/>
      <c r="I359" s="180"/>
      <c r="J359" s="179"/>
    </row>
    <row r="360" spans="1:10" ht="19.5" customHeight="1">
      <c r="A360" s="179"/>
      <c r="B360" s="185"/>
      <c r="C360" s="185"/>
      <c r="D360" s="179"/>
      <c r="E360" s="179"/>
      <c r="F360" s="180"/>
      <c r="G360" s="180"/>
      <c r="H360" s="180"/>
      <c r="I360" s="180"/>
      <c r="J360" s="179"/>
    </row>
    <row r="361" spans="1:10" ht="19.5" customHeight="1">
      <c r="A361" s="179"/>
      <c r="B361" s="185"/>
      <c r="C361" s="185"/>
      <c r="D361" s="179"/>
      <c r="E361" s="179"/>
      <c r="F361" s="180"/>
      <c r="G361" s="180"/>
      <c r="H361" s="180"/>
      <c r="I361" s="180"/>
      <c r="J361" s="179"/>
    </row>
    <row r="362" spans="1:10" ht="19.5" customHeight="1">
      <c r="A362" s="179"/>
      <c r="B362" s="185"/>
      <c r="C362" s="185"/>
      <c r="D362" s="179"/>
      <c r="E362" s="179"/>
      <c r="F362" s="180"/>
      <c r="G362" s="180"/>
      <c r="H362" s="180"/>
      <c r="I362" s="180"/>
      <c r="J362" s="179"/>
    </row>
    <row r="363" spans="1:10" ht="19.5" customHeight="1">
      <c r="A363" s="179"/>
      <c r="B363" s="185"/>
      <c r="C363" s="185"/>
      <c r="D363" s="179"/>
      <c r="E363" s="179"/>
      <c r="F363" s="180"/>
      <c r="G363" s="180"/>
      <c r="H363" s="180"/>
      <c r="I363" s="180"/>
      <c r="J363" s="179"/>
    </row>
    <row r="364" spans="1:10" ht="19.5" customHeight="1">
      <c r="A364" s="179"/>
      <c r="B364" s="185"/>
      <c r="C364" s="185"/>
      <c r="D364" s="179"/>
      <c r="E364" s="179"/>
      <c r="F364" s="180"/>
      <c r="G364" s="180"/>
      <c r="H364" s="180"/>
      <c r="I364" s="180"/>
      <c r="J364" s="179"/>
    </row>
    <row r="365" spans="1:10" ht="19.5" customHeight="1">
      <c r="A365" s="179"/>
      <c r="B365" s="185"/>
      <c r="C365" s="185"/>
      <c r="D365" s="179"/>
      <c r="E365" s="179"/>
      <c r="F365" s="180"/>
      <c r="G365" s="180"/>
      <c r="H365" s="180"/>
      <c r="I365" s="180"/>
      <c r="J365" s="179"/>
    </row>
    <row r="366" spans="1:10" ht="19.5" customHeight="1">
      <c r="A366" s="179"/>
      <c r="B366" s="185"/>
      <c r="C366" s="185"/>
      <c r="D366" s="179"/>
      <c r="E366" s="179"/>
      <c r="F366" s="180"/>
      <c r="G366" s="180"/>
      <c r="H366" s="180"/>
      <c r="I366" s="180"/>
      <c r="J366" s="179"/>
    </row>
    <row r="367" spans="1:10" ht="19.5" customHeight="1">
      <c r="A367" s="179"/>
      <c r="B367" s="185"/>
      <c r="C367" s="185"/>
      <c r="D367" s="179"/>
      <c r="E367" s="179"/>
      <c r="F367" s="180"/>
      <c r="G367" s="180"/>
      <c r="H367" s="180"/>
      <c r="I367" s="180"/>
      <c r="J367" s="179"/>
    </row>
    <row r="368" spans="1:10" ht="19.5" customHeight="1">
      <c r="A368" s="179"/>
      <c r="B368" s="185"/>
      <c r="C368" s="185"/>
      <c r="D368" s="179"/>
      <c r="E368" s="179"/>
      <c r="F368" s="180"/>
      <c r="G368" s="180"/>
      <c r="H368" s="180"/>
      <c r="I368" s="180"/>
      <c r="J368" s="179"/>
    </row>
    <row r="369" spans="1:10" ht="19.5" customHeight="1">
      <c r="A369" s="179"/>
      <c r="B369" s="185"/>
      <c r="C369" s="185"/>
      <c r="D369" s="179"/>
      <c r="E369" s="179"/>
      <c r="F369" s="180"/>
      <c r="G369" s="180"/>
      <c r="H369" s="180"/>
      <c r="I369" s="180"/>
      <c r="J369" s="179"/>
    </row>
    <row r="370" spans="1:10" ht="19.5" customHeight="1">
      <c r="A370" s="179"/>
      <c r="B370" s="185"/>
      <c r="C370" s="185"/>
      <c r="D370" s="179"/>
      <c r="E370" s="179"/>
      <c r="F370" s="180"/>
      <c r="G370" s="180"/>
      <c r="H370" s="180"/>
      <c r="I370" s="180"/>
      <c r="J370" s="179"/>
    </row>
    <row r="371" spans="1:10" ht="19.5" customHeight="1">
      <c r="A371" s="179"/>
      <c r="B371" s="185"/>
      <c r="C371" s="185"/>
      <c r="D371" s="179"/>
      <c r="E371" s="179"/>
      <c r="F371" s="180"/>
      <c r="G371" s="180"/>
      <c r="H371" s="180"/>
      <c r="I371" s="180"/>
      <c r="J371" s="179"/>
    </row>
    <row r="372" spans="1:10" ht="19.5" customHeight="1">
      <c r="A372" s="179"/>
      <c r="B372" s="185"/>
      <c r="C372" s="185"/>
      <c r="D372" s="179"/>
      <c r="E372" s="179"/>
      <c r="F372" s="180"/>
      <c r="G372" s="180"/>
      <c r="H372" s="180"/>
      <c r="I372" s="180"/>
      <c r="J372" s="179"/>
    </row>
    <row r="373" spans="1:10" ht="19.5" customHeight="1">
      <c r="A373" s="179"/>
      <c r="B373" s="185"/>
      <c r="C373" s="185"/>
      <c r="D373" s="179"/>
      <c r="E373" s="179"/>
      <c r="F373" s="180"/>
      <c r="G373" s="180"/>
      <c r="H373" s="180"/>
      <c r="I373" s="180"/>
      <c r="J373" s="179"/>
    </row>
    <row r="374" spans="1:10" ht="19.5" customHeight="1">
      <c r="A374" s="179"/>
      <c r="B374" s="185"/>
      <c r="C374" s="185"/>
      <c r="D374" s="179"/>
      <c r="E374" s="179"/>
      <c r="F374" s="180"/>
      <c r="G374" s="180"/>
      <c r="H374" s="180"/>
      <c r="I374" s="180"/>
      <c r="J374" s="179"/>
    </row>
    <row r="375" spans="1:10" ht="19.5" customHeight="1">
      <c r="A375" s="179"/>
      <c r="B375" s="185"/>
      <c r="C375" s="185"/>
      <c r="D375" s="179"/>
      <c r="E375" s="179"/>
      <c r="F375" s="180"/>
      <c r="G375" s="180"/>
      <c r="H375" s="180"/>
      <c r="I375" s="180"/>
      <c r="J375" s="179"/>
    </row>
    <row r="376" spans="1:10" ht="19.5" customHeight="1">
      <c r="A376" s="179"/>
      <c r="B376" s="185"/>
      <c r="C376" s="185"/>
      <c r="D376" s="179"/>
      <c r="E376" s="179"/>
      <c r="F376" s="180"/>
      <c r="G376" s="180"/>
      <c r="H376" s="180"/>
      <c r="I376" s="180"/>
      <c r="J376" s="179"/>
    </row>
    <row r="377" spans="1:10" ht="19.5" customHeight="1">
      <c r="A377" s="179"/>
      <c r="B377" s="185"/>
      <c r="C377" s="185"/>
      <c r="D377" s="179"/>
      <c r="E377" s="179"/>
      <c r="F377" s="180"/>
      <c r="G377" s="180"/>
      <c r="H377" s="180"/>
      <c r="I377" s="180"/>
      <c r="J377" s="179"/>
    </row>
    <row r="378" spans="1:10" ht="19.5" customHeight="1">
      <c r="A378" s="179"/>
      <c r="B378" s="185"/>
      <c r="C378" s="185"/>
      <c r="D378" s="179"/>
      <c r="E378" s="179"/>
      <c r="F378" s="180"/>
      <c r="G378" s="180"/>
      <c r="H378" s="180"/>
      <c r="I378" s="180"/>
      <c r="J378" s="179"/>
    </row>
    <row r="379" spans="1:10" ht="19.5" customHeight="1">
      <c r="A379" s="179"/>
      <c r="B379" s="185"/>
      <c r="C379" s="185"/>
      <c r="D379" s="179"/>
      <c r="E379" s="179"/>
      <c r="F379" s="180"/>
      <c r="G379" s="180"/>
      <c r="H379" s="180"/>
      <c r="I379" s="180"/>
      <c r="J379" s="179"/>
    </row>
    <row r="380" spans="1:10" ht="19.5" customHeight="1">
      <c r="A380" s="179"/>
      <c r="B380" s="185"/>
      <c r="C380" s="185"/>
      <c r="D380" s="179"/>
      <c r="E380" s="179"/>
      <c r="F380" s="180"/>
      <c r="G380" s="180"/>
      <c r="H380" s="180"/>
      <c r="I380" s="180"/>
      <c r="J380" s="179"/>
    </row>
    <row r="381" spans="1:10" ht="19.5" customHeight="1">
      <c r="A381" s="179"/>
      <c r="B381" s="185"/>
      <c r="C381" s="185"/>
      <c r="D381" s="179"/>
      <c r="E381" s="179"/>
      <c r="F381" s="180"/>
      <c r="G381" s="180"/>
      <c r="H381" s="180"/>
      <c r="I381" s="180"/>
      <c r="J381" s="179"/>
    </row>
    <row r="382" spans="1:10" ht="19.5" customHeight="1">
      <c r="A382" s="179"/>
      <c r="B382" s="185"/>
      <c r="C382" s="185"/>
      <c r="D382" s="179"/>
      <c r="E382" s="179"/>
      <c r="F382" s="180"/>
      <c r="G382" s="180"/>
      <c r="H382" s="180"/>
      <c r="I382" s="180"/>
      <c r="J382" s="179"/>
    </row>
    <row r="383" spans="1:10" ht="19.5" customHeight="1">
      <c r="A383" s="179"/>
      <c r="B383" s="185"/>
      <c r="C383" s="185"/>
      <c r="D383" s="179"/>
      <c r="E383" s="179"/>
      <c r="F383" s="180"/>
      <c r="G383" s="180"/>
      <c r="H383" s="180"/>
      <c r="I383" s="180"/>
      <c r="J383" s="179"/>
    </row>
    <row r="384" spans="1:10" ht="19.5" customHeight="1">
      <c r="A384" s="179"/>
      <c r="B384" s="185"/>
      <c r="C384" s="185"/>
      <c r="D384" s="179"/>
      <c r="E384" s="179"/>
      <c r="F384" s="180"/>
      <c r="G384" s="180"/>
      <c r="H384" s="180"/>
      <c r="I384" s="180"/>
      <c r="J384" s="179"/>
    </row>
    <row r="385" spans="1:10" ht="19.5" customHeight="1">
      <c r="A385" s="179"/>
      <c r="B385" s="185"/>
      <c r="C385" s="185"/>
      <c r="D385" s="179"/>
      <c r="E385" s="179"/>
      <c r="F385" s="180"/>
      <c r="G385" s="180"/>
      <c r="H385" s="180"/>
      <c r="I385" s="180"/>
      <c r="J385" s="179"/>
    </row>
    <row r="386" spans="1:10" ht="19.5" customHeight="1">
      <c r="A386" s="179"/>
      <c r="B386" s="185"/>
      <c r="C386" s="185"/>
      <c r="D386" s="179"/>
      <c r="E386" s="179"/>
      <c r="F386" s="180"/>
      <c r="G386" s="180"/>
      <c r="H386" s="180"/>
      <c r="I386" s="180"/>
      <c r="J386" s="179"/>
    </row>
    <row r="387" spans="1:10" ht="19.5" customHeight="1">
      <c r="A387" s="179"/>
      <c r="B387" s="185"/>
      <c r="C387" s="185"/>
      <c r="D387" s="179"/>
      <c r="E387" s="179"/>
      <c r="F387" s="180"/>
      <c r="G387" s="180"/>
      <c r="H387" s="180"/>
      <c r="I387" s="180"/>
      <c r="J387" s="179"/>
    </row>
    <row r="388" spans="1:10" ht="19.5" customHeight="1">
      <c r="A388" s="179"/>
      <c r="B388" s="185"/>
      <c r="C388" s="185"/>
      <c r="D388" s="179"/>
      <c r="E388" s="179"/>
      <c r="F388" s="180"/>
      <c r="G388" s="180"/>
      <c r="H388" s="180"/>
      <c r="I388" s="180"/>
      <c r="J388" s="179"/>
    </row>
    <row r="389" spans="1:10" ht="19.5" customHeight="1">
      <c r="A389" s="179"/>
      <c r="B389" s="185"/>
      <c r="C389" s="185"/>
      <c r="D389" s="179"/>
      <c r="E389" s="179"/>
      <c r="F389" s="180"/>
      <c r="G389" s="180"/>
      <c r="H389" s="180"/>
      <c r="I389" s="180"/>
      <c r="J389" s="179"/>
    </row>
    <row r="390" spans="1:10" ht="19.5" customHeight="1">
      <c r="A390" s="179"/>
      <c r="B390" s="185"/>
      <c r="C390" s="185"/>
      <c r="D390" s="179"/>
      <c r="E390" s="179"/>
      <c r="F390" s="180"/>
      <c r="G390" s="180"/>
      <c r="H390" s="180"/>
      <c r="I390" s="180"/>
      <c r="J390" s="179"/>
    </row>
    <row r="391" spans="1:10" ht="19.5" customHeight="1">
      <c r="A391" s="179"/>
      <c r="B391" s="185"/>
      <c r="C391" s="185"/>
      <c r="D391" s="179"/>
      <c r="E391" s="179"/>
      <c r="F391" s="180"/>
      <c r="G391" s="180"/>
      <c r="H391" s="180"/>
      <c r="I391" s="180"/>
      <c r="J391" s="179"/>
    </row>
    <row r="392" spans="1:10" ht="19.5" customHeight="1">
      <c r="A392" s="179"/>
      <c r="B392" s="185"/>
      <c r="C392" s="185"/>
      <c r="D392" s="179"/>
      <c r="E392" s="179"/>
      <c r="F392" s="180"/>
      <c r="G392" s="180"/>
      <c r="H392" s="180"/>
      <c r="I392" s="180"/>
      <c r="J392" s="179"/>
    </row>
    <row r="393" spans="1:10" ht="19.5" customHeight="1">
      <c r="A393" s="179"/>
      <c r="B393" s="185"/>
      <c r="C393" s="185"/>
      <c r="D393" s="179"/>
      <c r="E393" s="179"/>
      <c r="F393" s="180"/>
      <c r="G393" s="180"/>
      <c r="H393" s="180"/>
      <c r="I393" s="180"/>
      <c r="J393" s="179"/>
    </row>
    <row r="394" spans="1:10" ht="19.5" customHeight="1">
      <c r="A394" s="179"/>
      <c r="B394" s="185"/>
      <c r="C394" s="185"/>
      <c r="D394" s="179"/>
      <c r="E394" s="179"/>
      <c r="F394" s="180"/>
      <c r="G394" s="180"/>
      <c r="H394" s="180"/>
      <c r="I394" s="180"/>
      <c r="J394" s="179"/>
    </row>
    <row r="395" spans="1:10" ht="19.5" customHeight="1">
      <c r="A395" s="179"/>
      <c r="B395" s="185"/>
      <c r="C395" s="185"/>
      <c r="D395" s="179"/>
      <c r="E395" s="179"/>
      <c r="F395" s="180"/>
      <c r="G395" s="180"/>
      <c r="H395" s="180"/>
      <c r="I395" s="180"/>
      <c r="J395" s="179"/>
    </row>
    <row r="396" spans="1:10" ht="19.5" customHeight="1">
      <c r="A396" s="179"/>
      <c r="B396" s="185"/>
      <c r="C396" s="185"/>
      <c r="D396" s="179"/>
      <c r="E396" s="179"/>
      <c r="F396" s="180"/>
      <c r="G396" s="180"/>
      <c r="H396" s="180"/>
      <c r="I396" s="180"/>
      <c r="J396" s="179"/>
    </row>
    <row r="397" spans="1:10" ht="19.5" customHeight="1">
      <c r="A397" s="179"/>
      <c r="B397" s="185"/>
      <c r="C397" s="185"/>
      <c r="D397" s="179"/>
      <c r="E397" s="179"/>
      <c r="F397" s="180"/>
      <c r="G397" s="180"/>
      <c r="H397" s="180"/>
      <c r="I397" s="180"/>
      <c r="J397" s="179"/>
    </row>
    <row r="398" spans="1:10" ht="19.5" customHeight="1">
      <c r="A398" s="179"/>
      <c r="B398" s="185"/>
      <c r="C398" s="185"/>
      <c r="D398" s="179"/>
      <c r="E398" s="179"/>
      <c r="F398" s="180"/>
      <c r="G398" s="180"/>
      <c r="H398" s="180"/>
      <c r="I398" s="180"/>
      <c r="J398" s="179"/>
    </row>
    <row r="399" spans="1:10" ht="19.5" customHeight="1">
      <c r="A399" s="179"/>
      <c r="B399" s="185"/>
      <c r="C399" s="185"/>
      <c r="D399" s="179"/>
      <c r="E399" s="179"/>
      <c r="F399" s="180"/>
      <c r="G399" s="180"/>
      <c r="H399" s="180"/>
      <c r="I399" s="180"/>
      <c r="J399" s="179"/>
    </row>
    <row r="400" spans="1:10" ht="19.5" customHeight="1">
      <c r="A400" s="179"/>
      <c r="B400" s="185"/>
      <c r="C400" s="185"/>
      <c r="D400" s="179"/>
      <c r="E400" s="179"/>
      <c r="F400" s="180"/>
      <c r="G400" s="180"/>
      <c r="H400" s="180"/>
      <c r="I400" s="180"/>
      <c r="J400" s="179"/>
    </row>
    <row r="401" spans="1:10" ht="19.5" customHeight="1">
      <c r="A401" s="179"/>
      <c r="B401" s="185"/>
      <c r="C401" s="185"/>
      <c r="D401" s="179"/>
      <c r="E401" s="179"/>
      <c r="F401" s="180"/>
      <c r="G401" s="180"/>
      <c r="H401" s="180"/>
      <c r="I401" s="180"/>
      <c r="J401" s="179"/>
    </row>
    <row r="402" spans="1:10" ht="19.5" customHeight="1">
      <c r="A402" s="179"/>
      <c r="B402" s="185"/>
      <c r="C402" s="185"/>
      <c r="D402" s="179"/>
      <c r="E402" s="179"/>
      <c r="F402" s="180"/>
      <c r="G402" s="180"/>
      <c r="H402" s="180"/>
      <c r="I402" s="180"/>
      <c r="J402" s="179"/>
    </row>
    <row r="403" spans="1:10" ht="19.5" customHeight="1">
      <c r="A403" s="179"/>
      <c r="B403" s="185"/>
      <c r="C403" s="185"/>
      <c r="D403" s="179"/>
      <c r="E403" s="179"/>
      <c r="F403" s="180"/>
      <c r="G403" s="180"/>
      <c r="H403" s="180"/>
      <c r="I403" s="180"/>
      <c r="J403" s="179"/>
    </row>
    <row r="404" spans="1:10" ht="19.5" customHeight="1">
      <c r="A404" s="179"/>
      <c r="B404" s="185"/>
      <c r="C404" s="185"/>
      <c r="D404" s="179"/>
      <c r="E404" s="179"/>
      <c r="F404" s="180"/>
      <c r="G404" s="180"/>
      <c r="H404" s="180"/>
      <c r="I404" s="180"/>
      <c r="J404" s="179"/>
    </row>
    <row r="405" spans="1:10" ht="19.5" customHeight="1">
      <c r="A405" s="179"/>
      <c r="B405" s="185"/>
      <c r="C405" s="185"/>
      <c r="D405" s="179"/>
      <c r="E405" s="179"/>
      <c r="F405" s="180"/>
      <c r="G405" s="180"/>
      <c r="H405" s="180"/>
      <c r="I405" s="180"/>
      <c r="J405" s="179"/>
    </row>
    <row r="406" spans="1:10" ht="19.5" customHeight="1">
      <c r="A406" s="179"/>
      <c r="B406" s="185"/>
      <c r="C406" s="185"/>
      <c r="D406" s="179"/>
      <c r="E406" s="179"/>
      <c r="F406" s="180"/>
      <c r="G406" s="180"/>
      <c r="H406" s="180"/>
      <c r="I406" s="180"/>
      <c r="J406" s="179"/>
    </row>
    <row r="407" spans="1:10" ht="19.5" customHeight="1">
      <c r="A407" s="179"/>
      <c r="B407" s="185"/>
      <c r="C407" s="185"/>
      <c r="D407" s="179"/>
      <c r="E407" s="179"/>
      <c r="F407" s="180"/>
      <c r="G407" s="180"/>
      <c r="H407" s="180"/>
      <c r="I407" s="180"/>
      <c r="J407" s="179"/>
    </row>
    <row r="408" spans="1:10" ht="19.5" customHeight="1">
      <c r="A408" s="179"/>
      <c r="B408" s="185"/>
      <c r="C408" s="185"/>
      <c r="D408" s="179"/>
      <c r="E408" s="179"/>
      <c r="F408" s="180"/>
      <c r="G408" s="180"/>
      <c r="H408" s="180"/>
      <c r="I408" s="180"/>
      <c r="J408" s="179"/>
    </row>
    <row r="409" spans="1:10" ht="19.5" customHeight="1">
      <c r="A409" s="179"/>
      <c r="B409" s="185"/>
      <c r="C409" s="185"/>
      <c r="D409" s="179"/>
      <c r="E409" s="179"/>
      <c r="F409" s="180"/>
      <c r="G409" s="180"/>
      <c r="H409" s="180"/>
      <c r="I409" s="180"/>
      <c r="J409" s="179"/>
    </row>
    <row r="410" spans="1:10" ht="19.5" customHeight="1">
      <c r="A410" s="179"/>
      <c r="B410" s="185"/>
      <c r="C410" s="185"/>
      <c r="D410" s="179"/>
      <c r="E410" s="179"/>
      <c r="F410" s="180"/>
      <c r="G410" s="180"/>
      <c r="H410" s="180"/>
      <c r="I410" s="180"/>
      <c r="J410" s="179"/>
    </row>
    <row r="411" spans="1:10" ht="19.5" customHeight="1">
      <c r="A411" s="179"/>
      <c r="B411" s="185"/>
      <c r="C411" s="185"/>
      <c r="D411" s="179"/>
      <c r="E411" s="179"/>
      <c r="F411" s="180"/>
      <c r="G411" s="180"/>
      <c r="H411" s="180"/>
      <c r="I411" s="180"/>
      <c r="J411" s="179"/>
    </row>
    <row r="412" spans="1:10" ht="19.5" customHeight="1">
      <c r="A412" s="179"/>
      <c r="B412" s="185"/>
      <c r="C412" s="185"/>
      <c r="D412" s="179"/>
      <c r="E412" s="179"/>
      <c r="F412" s="180"/>
      <c r="G412" s="180"/>
      <c r="H412" s="180"/>
      <c r="I412" s="180"/>
      <c r="J412" s="179"/>
    </row>
    <row r="413" spans="1:10" ht="19.5" customHeight="1">
      <c r="A413" s="179"/>
      <c r="B413" s="185"/>
      <c r="C413" s="185"/>
      <c r="D413" s="179"/>
      <c r="E413" s="179"/>
      <c r="F413" s="180"/>
      <c r="G413" s="180"/>
      <c r="H413" s="180"/>
      <c r="I413" s="180"/>
      <c r="J413" s="179"/>
    </row>
    <row r="414" spans="1:10" ht="19.5" customHeight="1">
      <c r="A414" s="179"/>
      <c r="B414" s="185"/>
      <c r="C414" s="185"/>
      <c r="D414" s="179"/>
      <c r="E414" s="179"/>
      <c r="F414" s="180"/>
      <c r="G414" s="180"/>
      <c r="H414" s="180"/>
      <c r="I414" s="180"/>
      <c r="J414" s="179"/>
    </row>
    <row r="415" spans="1:10" ht="19.5" customHeight="1">
      <c r="A415" s="179"/>
      <c r="B415" s="185"/>
      <c r="C415" s="185"/>
      <c r="D415" s="179"/>
      <c r="E415" s="179"/>
      <c r="F415" s="180"/>
      <c r="G415" s="180"/>
      <c r="H415" s="180"/>
      <c r="I415" s="180"/>
      <c r="J415" s="179"/>
    </row>
    <row r="416" spans="1:10" ht="19.5" customHeight="1">
      <c r="A416" s="179"/>
      <c r="B416" s="185"/>
      <c r="C416" s="185"/>
      <c r="D416" s="179"/>
      <c r="E416" s="179"/>
      <c r="F416" s="180"/>
      <c r="G416" s="180"/>
      <c r="H416" s="180"/>
      <c r="I416" s="180"/>
      <c r="J416" s="179"/>
    </row>
    <row r="417" spans="1:10" ht="19.5" customHeight="1">
      <c r="A417" s="179"/>
      <c r="B417" s="185"/>
      <c r="C417" s="185"/>
      <c r="D417" s="179"/>
      <c r="E417" s="179"/>
      <c r="F417" s="180"/>
      <c r="G417" s="180"/>
      <c r="H417" s="180"/>
      <c r="I417" s="180"/>
      <c r="J417" s="179"/>
    </row>
    <row r="418" spans="1:10" ht="19.5" customHeight="1">
      <c r="A418" s="179"/>
      <c r="B418" s="185"/>
      <c r="C418" s="185"/>
      <c r="D418" s="179"/>
      <c r="E418" s="179"/>
      <c r="F418" s="180"/>
      <c r="G418" s="180"/>
      <c r="H418" s="180"/>
      <c r="I418" s="180"/>
      <c r="J418" s="179"/>
    </row>
    <row r="419" spans="1:10" ht="19.5" customHeight="1">
      <c r="A419" s="179"/>
      <c r="B419" s="185"/>
      <c r="C419" s="185"/>
      <c r="D419" s="179"/>
      <c r="E419" s="179"/>
      <c r="F419" s="180"/>
      <c r="G419" s="180"/>
      <c r="H419" s="180"/>
      <c r="I419" s="180"/>
      <c r="J419" s="179"/>
    </row>
    <row r="420" spans="1:10" ht="19.5" customHeight="1">
      <c r="A420" s="179"/>
      <c r="B420" s="185"/>
      <c r="C420" s="185"/>
      <c r="D420" s="179"/>
      <c r="E420" s="179"/>
      <c r="F420" s="180"/>
      <c r="G420" s="180"/>
      <c r="H420" s="180"/>
      <c r="I420" s="180"/>
      <c r="J420" s="179"/>
    </row>
    <row r="421" spans="1:10" ht="19.5" customHeight="1">
      <c r="A421" s="179"/>
      <c r="B421" s="185"/>
      <c r="C421" s="185"/>
      <c r="D421" s="179"/>
      <c r="E421" s="179"/>
      <c r="F421" s="180"/>
      <c r="G421" s="180"/>
      <c r="H421" s="180"/>
      <c r="I421" s="180"/>
      <c r="J421" s="179"/>
    </row>
    <row r="422" spans="1:10" ht="19.5" customHeight="1">
      <c r="A422" s="179"/>
      <c r="B422" s="185"/>
      <c r="C422" s="185"/>
      <c r="D422" s="179"/>
      <c r="E422" s="179"/>
      <c r="F422" s="180"/>
      <c r="G422" s="180"/>
      <c r="H422" s="180"/>
      <c r="I422" s="180"/>
      <c r="J422" s="179"/>
    </row>
    <row r="423" spans="1:10" ht="19.5" customHeight="1">
      <c r="A423" s="179"/>
      <c r="B423" s="185"/>
      <c r="C423" s="185"/>
      <c r="D423" s="179"/>
      <c r="E423" s="179"/>
      <c r="F423" s="180"/>
      <c r="G423" s="180"/>
      <c r="H423" s="180"/>
      <c r="I423" s="180"/>
      <c r="J423" s="179"/>
    </row>
    <row r="424" spans="1:10" ht="19.5" customHeight="1">
      <c r="A424" s="179"/>
      <c r="B424" s="185"/>
      <c r="C424" s="185"/>
      <c r="D424" s="179"/>
      <c r="E424" s="179"/>
      <c r="F424" s="180"/>
      <c r="G424" s="180"/>
      <c r="H424" s="180"/>
      <c r="I424" s="180"/>
      <c r="J424" s="179"/>
    </row>
    <row r="425" spans="1:10" ht="19.5" customHeight="1">
      <c r="A425" s="179"/>
      <c r="B425" s="185"/>
      <c r="C425" s="185"/>
      <c r="D425" s="179"/>
      <c r="E425" s="179"/>
      <c r="F425" s="180"/>
      <c r="G425" s="180"/>
      <c r="H425" s="180"/>
      <c r="I425" s="180"/>
      <c r="J425" s="179"/>
    </row>
    <row r="426" spans="1:10" ht="19.5" customHeight="1">
      <c r="A426" s="179"/>
      <c r="B426" s="185"/>
      <c r="C426" s="185"/>
      <c r="D426" s="179"/>
      <c r="E426" s="179"/>
      <c r="F426" s="180"/>
      <c r="G426" s="180"/>
      <c r="H426" s="180"/>
      <c r="I426" s="180"/>
      <c r="J426" s="179"/>
    </row>
    <row r="427" spans="1:10" ht="19.5" customHeight="1">
      <c r="A427" s="179"/>
      <c r="B427" s="185"/>
      <c r="C427" s="185"/>
      <c r="D427" s="179"/>
      <c r="E427" s="179"/>
      <c r="F427" s="180"/>
      <c r="G427" s="180"/>
      <c r="H427" s="180"/>
      <c r="I427" s="180"/>
      <c r="J427" s="179"/>
    </row>
    <row r="428" spans="1:10" ht="19.5" customHeight="1">
      <c r="A428" s="179"/>
      <c r="B428" s="185"/>
      <c r="C428" s="185"/>
      <c r="D428" s="179"/>
      <c r="E428" s="179"/>
      <c r="F428" s="180"/>
      <c r="G428" s="180"/>
      <c r="H428" s="180"/>
      <c r="I428" s="180"/>
      <c r="J428" s="179"/>
    </row>
    <row r="429" spans="1:10" ht="19.5" customHeight="1">
      <c r="A429" s="179"/>
      <c r="B429" s="185"/>
      <c r="C429" s="185"/>
      <c r="D429" s="179"/>
      <c r="E429" s="179"/>
      <c r="F429" s="180"/>
      <c r="G429" s="180"/>
      <c r="H429" s="180"/>
      <c r="I429" s="180"/>
      <c r="J429" s="179"/>
    </row>
    <row r="430" spans="1:10" ht="19.5" customHeight="1">
      <c r="A430" s="179"/>
      <c r="B430" s="185"/>
      <c r="C430" s="185"/>
      <c r="D430" s="179"/>
      <c r="E430" s="179"/>
      <c r="F430" s="180"/>
      <c r="G430" s="180"/>
      <c r="H430" s="180"/>
      <c r="I430" s="180"/>
      <c r="J430" s="179"/>
    </row>
    <row r="431" spans="1:10" ht="19.5" customHeight="1">
      <c r="A431" s="179"/>
      <c r="B431" s="185"/>
      <c r="C431" s="185"/>
      <c r="D431" s="179"/>
      <c r="E431" s="179"/>
      <c r="F431" s="180"/>
      <c r="G431" s="180"/>
      <c r="H431" s="180"/>
      <c r="I431" s="180"/>
      <c r="J431" s="179"/>
    </row>
    <row r="432" spans="1:10" ht="19.5" customHeight="1">
      <c r="A432" s="179"/>
      <c r="B432" s="185"/>
      <c r="C432" s="185"/>
      <c r="D432" s="179"/>
      <c r="E432" s="179"/>
      <c r="F432" s="180"/>
      <c r="G432" s="180"/>
      <c r="H432" s="180"/>
      <c r="I432" s="180"/>
      <c r="J432" s="179"/>
    </row>
    <row r="433" spans="1:10" ht="19.5" customHeight="1">
      <c r="A433" s="179"/>
      <c r="B433" s="185"/>
      <c r="C433" s="185"/>
      <c r="D433" s="179"/>
      <c r="E433" s="179"/>
      <c r="F433" s="180"/>
      <c r="G433" s="180"/>
      <c r="H433" s="180"/>
      <c r="I433" s="180"/>
      <c r="J433" s="179"/>
    </row>
    <row r="434" spans="1:10" ht="19.5" customHeight="1">
      <c r="A434" s="179"/>
      <c r="B434" s="185"/>
      <c r="C434" s="185"/>
      <c r="D434" s="179"/>
      <c r="E434" s="179"/>
      <c r="F434" s="180"/>
      <c r="G434" s="180"/>
      <c r="H434" s="180"/>
      <c r="I434" s="180"/>
      <c r="J434" s="179"/>
    </row>
    <row r="435" spans="1:10" ht="19.5" customHeight="1">
      <c r="A435" s="179"/>
      <c r="B435" s="185"/>
      <c r="C435" s="185"/>
      <c r="D435" s="179"/>
      <c r="E435" s="179"/>
      <c r="F435" s="180"/>
      <c r="G435" s="180"/>
      <c r="H435" s="180"/>
      <c r="I435" s="180"/>
      <c r="J435" s="179"/>
    </row>
    <row r="436" spans="1:10" ht="19.5" customHeight="1">
      <c r="A436" s="179"/>
      <c r="B436" s="185"/>
      <c r="C436" s="185"/>
      <c r="D436" s="179"/>
      <c r="E436" s="179"/>
      <c r="F436" s="180"/>
      <c r="G436" s="180"/>
      <c r="H436" s="180"/>
      <c r="I436" s="180"/>
      <c r="J436" s="179"/>
    </row>
    <row r="437" spans="1:10" ht="19.5" customHeight="1">
      <c r="A437" s="179"/>
      <c r="B437" s="185"/>
      <c r="C437" s="185"/>
      <c r="D437" s="179"/>
      <c r="E437" s="179"/>
      <c r="F437" s="180"/>
      <c r="G437" s="180"/>
      <c r="H437" s="180"/>
      <c r="I437" s="180"/>
      <c r="J437" s="179"/>
    </row>
    <row r="438" spans="1:10" ht="19.5" customHeight="1">
      <c r="A438" s="179"/>
      <c r="B438" s="185"/>
      <c r="C438" s="185"/>
      <c r="D438" s="179"/>
      <c r="E438" s="179"/>
      <c r="F438" s="180"/>
      <c r="G438" s="180"/>
      <c r="H438" s="180"/>
      <c r="I438" s="180"/>
      <c r="J438" s="179"/>
    </row>
    <row r="439" spans="1:10" ht="19.5" customHeight="1">
      <c r="A439" s="179"/>
      <c r="B439" s="185"/>
      <c r="C439" s="185"/>
      <c r="D439" s="179"/>
      <c r="E439" s="179"/>
      <c r="F439" s="180"/>
      <c r="G439" s="180"/>
      <c r="H439" s="180"/>
      <c r="I439" s="180"/>
      <c r="J439" s="179"/>
    </row>
    <row r="440" spans="1:10" ht="19.5" customHeight="1">
      <c r="A440" s="179"/>
      <c r="B440" s="185"/>
      <c r="C440" s="185"/>
      <c r="D440" s="179"/>
      <c r="E440" s="179"/>
      <c r="F440" s="180"/>
      <c r="G440" s="180"/>
      <c r="H440" s="180"/>
      <c r="I440" s="180"/>
      <c r="J440" s="179"/>
    </row>
    <row r="441" spans="1:10" ht="19.5" customHeight="1">
      <c r="A441" s="179"/>
      <c r="B441" s="185"/>
      <c r="C441" s="185"/>
      <c r="D441" s="179"/>
      <c r="E441" s="179"/>
      <c r="F441" s="180"/>
      <c r="G441" s="180"/>
      <c r="H441" s="180"/>
      <c r="I441" s="180"/>
      <c r="J441" s="179"/>
    </row>
    <row r="442" spans="1:10" ht="19.5" customHeight="1">
      <c r="A442" s="179"/>
      <c r="B442" s="185"/>
      <c r="C442" s="185"/>
      <c r="D442" s="179"/>
      <c r="E442" s="179"/>
      <c r="F442" s="180"/>
      <c r="G442" s="180"/>
      <c r="H442" s="180"/>
      <c r="I442" s="180"/>
      <c r="J442" s="179"/>
    </row>
    <row r="443" spans="1:10" ht="19.5" customHeight="1">
      <c r="A443" s="179"/>
      <c r="B443" s="185"/>
      <c r="C443" s="185"/>
      <c r="D443" s="179"/>
      <c r="E443" s="179"/>
      <c r="F443" s="180"/>
      <c r="G443" s="180"/>
      <c r="H443" s="180"/>
      <c r="I443" s="180"/>
      <c r="J443" s="179"/>
    </row>
    <row r="444" spans="1:10" ht="19.5" customHeight="1">
      <c r="A444" s="179"/>
      <c r="B444" s="185"/>
      <c r="C444" s="185"/>
      <c r="D444" s="179"/>
      <c r="E444" s="179"/>
      <c r="F444" s="180"/>
      <c r="G444" s="180"/>
      <c r="H444" s="180"/>
      <c r="I444" s="180"/>
      <c r="J444" s="179"/>
    </row>
    <row r="445" spans="1:10" ht="19.5" customHeight="1">
      <c r="A445" s="179"/>
      <c r="B445" s="185"/>
      <c r="C445" s="185"/>
      <c r="D445" s="179"/>
      <c r="E445" s="179"/>
      <c r="F445" s="180"/>
      <c r="G445" s="180"/>
      <c r="H445" s="180"/>
      <c r="I445" s="180"/>
      <c r="J445" s="179"/>
    </row>
    <row r="446" spans="1:10" ht="19.5" customHeight="1">
      <c r="A446" s="179"/>
      <c r="B446" s="185"/>
      <c r="C446" s="185"/>
      <c r="D446" s="179"/>
      <c r="E446" s="179"/>
      <c r="F446" s="180"/>
      <c r="G446" s="180"/>
      <c r="H446" s="180"/>
      <c r="I446" s="180"/>
      <c r="J446" s="179"/>
    </row>
    <row r="447" spans="1:10" ht="19.5" customHeight="1">
      <c r="A447" s="179"/>
      <c r="B447" s="185"/>
      <c r="C447" s="185"/>
      <c r="D447" s="179"/>
      <c r="E447" s="179"/>
      <c r="F447" s="180"/>
      <c r="G447" s="180"/>
      <c r="H447" s="180"/>
      <c r="I447" s="180"/>
      <c r="J447" s="179"/>
    </row>
    <row r="448" spans="1:10" ht="19.5" customHeight="1">
      <c r="A448" s="179"/>
      <c r="B448" s="185"/>
      <c r="C448" s="185"/>
      <c r="D448" s="179"/>
      <c r="E448" s="179"/>
      <c r="F448" s="180"/>
      <c r="G448" s="180"/>
      <c r="H448" s="180"/>
      <c r="I448" s="180"/>
      <c r="J448" s="179"/>
    </row>
    <row r="449" spans="1:10" ht="19.5" customHeight="1">
      <c r="A449" s="179"/>
      <c r="B449" s="185"/>
      <c r="C449" s="185"/>
      <c r="D449" s="179"/>
      <c r="E449" s="179"/>
      <c r="F449" s="180"/>
      <c r="G449" s="180"/>
      <c r="H449" s="180"/>
      <c r="I449" s="180"/>
      <c r="J449" s="179"/>
    </row>
    <row r="450" spans="1:10" ht="19.5" customHeight="1">
      <c r="A450" s="179"/>
      <c r="B450" s="185"/>
      <c r="C450" s="185"/>
      <c r="D450" s="179"/>
      <c r="E450" s="179"/>
      <c r="F450" s="180"/>
      <c r="G450" s="180"/>
      <c r="H450" s="180"/>
      <c r="I450" s="180"/>
      <c r="J450" s="179"/>
    </row>
    <row r="451" spans="1:10" ht="19.5" customHeight="1">
      <c r="A451" s="179"/>
      <c r="B451" s="185"/>
      <c r="C451" s="185"/>
      <c r="D451" s="179"/>
      <c r="E451" s="179"/>
      <c r="F451" s="180"/>
      <c r="G451" s="180"/>
      <c r="H451" s="180"/>
      <c r="I451" s="180"/>
      <c r="J451" s="179"/>
    </row>
    <row r="452" spans="1:10" ht="19.5" customHeight="1">
      <c r="A452" s="179"/>
      <c r="B452" s="185"/>
      <c r="C452" s="185"/>
      <c r="D452" s="179"/>
      <c r="E452" s="179"/>
      <c r="F452" s="180"/>
      <c r="G452" s="180"/>
      <c r="H452" s="180"/>
      <c r="I452" s="180"/>
      <c r="J452" s="179"/>
    </row>
    <row r="453" spans="1:10" ht="19.5" customHeight="1">
      <c r="A453" s="179"/>
      <c r="B453" s="185"/>
      <c r="C453" s="185"/>
      <c r="D453" s="179"/>
      <c r="E453" s="179"/>
      <c r="F453" s="180"/>
      <c r="G453" s="180"/>
      <c r="H453" s="180"/>
      <c r="I453" s="180"/>
      <c r="J453" s="179"/>
    </row>
    <row r="454" spans="1:10" ht="19.5" customHeight="1">
      <c r="A454" s="179"/>
      <c r="B454" s="185"/>
      <c r="C454" s="185"/>
      <c r="D454" s="179"/>
      <c r="E454" s="179"/>
      <c r="F454" s="180"/>
      <c r="G454" s="180"/>
      <c r="H454" s="180"/>
      <c r="I454" s="180"/>
      <c r="J454" s="179"/>
    </row>
    <row r="455" spans="1:10" ht="19.5" customHeight="1">
      <c r="A455" s="179"/>
      <c r="B455" s="185"/>
      <c r="C455" s="185"/>
      <c r="D455" s="179"/>
      <c r="E455" s="179"/>
      <c r="F455" s="180"/>
      <c r="G455" s="180"/>
      <c r="H455" s="180"/>
      <c r="I455" s="180"/>
      <c r="J455" s="179"/>
    </row>
    <row r="456" spans="1:10" ht="19.5" customHeight="1">
      <c r="A456" s="179"/>
      <c r="B456" s="185"/>
      <c r="C456" s="185"/>
      <c r="D456" s="179"/>
      <c r="E456" s="179"/>
      <c r="F456" s="180"/>
      <c r="G456" s="180"/>
      <c r="H456" s="180"/>
      <c r="I456" s="180"/>
      <c r="J456" s="179"/>
    </row>
    <row r="457" spans="1:10" ht="19.5" customHeight="1">
      <c r="A457" s="179"/>
      <c r="B457" s="185"/>
      <c r="C457" s="185"/>
      <c r="D457" s="179"/>
      <c r="E457" s="179"/>
      <c r="F457" s="180"/>
      <c r="G457" s="180"/>
      <c r="H457" s="180"/>
      <c r="I457" s="180"/>
      <c r="J457" s="179"/>
    </row>
    <row r="458" spans="1:10" ht="19.5" customHeight="1">
      <c r="A458" s="179"/>
      <c r="B458" s="185"/>
      <c r="C458" s="185"/>
      <c r="D458" s="179"/>
      <c r="E458" s="179"/>
      <c r="F458" s="180"/>
      <c r="G458" s="180"/>
      <c r="H458" s="180"/>
      <c r="I458" s="180"/>
      <c r="J458" s="179"/>
    </row>
    <row r="459" spans="1:10" ht="19.5" customHeight="1">
      <c r="A459" s="179"/>
      <c r="B459" s="185"/>
      <c r="C459" s="185"/>
      <c r="D459" s="179"/>
      <c r="E459" s="179"/>
      <c r="F459" s="180"/>
      <c r="G459" s="180"/>
      <c r="H459" s="180"/>
      <c r="I459" s="180"/>
      <c r="J459" s="179"/>
    </row>
    <row r="460" spans="1:10" ht="19.5" customHeight="1">
      <c r="A460" s="179"/>
      <c r="B460" s="185"/>
      <c r="C460" s="185"/>
      <c r="D460" s="179"/>
      <c r="E460" s="179"/>
      <c r="F460" s="180"/>
      <c r="G460" s="180"/>
      <c r="H460" s="180"/>
      <c r="I460" s="180"/>
      <c r="J460" s="179"/>
    </row>
    <row r="461" spans="1:10" ht="19.5" customHeight="1">
      <c r="A461" s="179"/>
      <c r="B461" s="185"/>
      <c r="C461" s="185"/>
      <c r="D461" s="179"/>
      <c r="E461" s="179"/>
      <c r="F461" s="180"/>
      <c r="G461" s="180"/>
      <c r="H461" s="180"/>
      <c r="I461" s="180"/>
      <c r="J461" s="179"/>
    </row>
    <row r="462" spans="1:10" ht="19.5" customHeight="1">
      <c r="A462" s="179"/>
      <c r="B462" s="185"/>
      <c r="C462" s="185"/>
      <c r="D462" s="179"/>
      <c r="E462" s="179"/>
      <c r="F462" s="180"/>
      <c r="G462" s="180"/>
      <c r="H462" s="180"/>
      <c r="I462" s="180"/>
      <c r="J462" s="179"/>
    </row>
    <row r="463" spans="1:10" ht="19.5" customHeight="1">
      <c r="A463" s="179"/>
      <c r="B463" s="185"/>
      <c r="C463" s="185"/>
      <c r="D463" s="179"/>
      <c r="E463" s="179"/>
      <c r="F463" s="180"/>
      <c r="G463" s="180"/>
      <c r="H463" s="180"/>
      <c r="I463" s="180"/>
      <c r="J463" s="179"/>
    </row>
    <row r="464" spans="1:10" ht="19.5" customHeight="1">
      <c r="A464" s="179"/>
      <c r="B464" s="185"/>
      <c r="C464" s="185"/>
      <c r="D464" s="179"/>
      <c r="E464" s="179"/>
      <c r="F464" s="180"/>
      <c r="G464" s="180"/>
      <c r="H464" s="180"/>
      <c r="I464" s="180"/>
      <c r="J464" s="179"/>
    </row>
    <row r="465" spans="1:10" ht="19.5" customHeight="1">
      <c r="A465" s="179"/>
      <c r="B465" s="185"/>
      <c r="C465" s="185"/>
      <c r="D465" s="179"/>
      <c r="E465" s="179"/>
      <c r="F465" s="180"/>
      <c r="G465" s="180"/>
      <c r="H465" s="180"/>
      <c r="I465" s="180"/>
      <c r="J465" s="179"/>
    </row>
    <row r="466" spans="1:10" ht="19.5" customHeight="1">
      <c r="A466" s="179"/>
      <c r="B466" s="185"/>
      <c r="C466" s="185"/>
      <c r="D466" s="179"/>
      <c r="E466" s="179"/>
      <c r="F466" s="180"/>
      <c r="G466" s="180"/>
      <c r="H466" s="180"/>
      <c r="I466" s="180"/>
      <c r="J466" s="179"/>
    </row>
    <row r="467" spans="1:10" ht="19.5" customHeight="1">
      <c r="A467" s="179"/>
      <c r="B467" s="185"/>
      <c r="C467" s="185"/>
      <c r="D467" s="179"/>
      <c r="E467" s="179"/>
      <c r="F467" s="180"/>
      <c r="G467" s="180"/>
      <c r="H467" s="180"/>
      <c r="I467" s="180"/>
      <c r="J467" s="179"/>
    </row>
    <row r="468" spans="1:10" ht="19.5" customHeight="1">
      <c r="A468" s="179"/>
      <c r="B468" s="185"/>
      <c r="C468" s="185"/>
      <c r="D468" s="179"/>
      <c r="E468" s="179"/>
      <c r="F468" s="180"/>
      <c r="G468" s="180"/>
      <c r="H468" s="180"/>
      <c r="I468" s="180"/>
      <c r="J468" s="179"/>
    </row>
    <row r="469" spans="1:10" ht="19.5" customHeight="1">
      <c r="A469" s="179"/>
      <c r="B469" s="185"/>
      <c r="C469" s="185"/>
      <c r="D469" s="179"/>
      <c r="E469" s="179"/>
      <c r="F469" s="180"/>
      <c r="G469" s="180"/>
      <c r="H469" s="180"/>
      <c r="I469" s="180"/>
      <c r="J469" s="179"/>
    </row>
    <row r="470" spans="1:10" ht="19.5" customHeight="1">
      <c r="A470" s="179"/>
      <c r="B470" s="185"/>
      <c r="C470" s="185"/>
      <c r="D470" s="179"/>
      <c r="E470" s="179"/>
      <c r="F470" s="180"/>
      <c r="G470" s="180"/>
      <c r="H470" s="180"/>
      <c r="I470" s="180"/>
      <c r="J470" s="179"/>
    </row>
    <row r="471" spans="1:10" ht="19.5" customHeight="1">
      <c r="A471" s="179"/>
      <c r="B471" s="185"/>
      <c r="C471" s="185"/>
      <c r="D471" s="179"/>
      <c r="E471" s="179"/>
      <c r="F471" s="180"/>
      <c r="G471" s="180"/>
      <c r="H471" s="180"/>
      <c r="I471" s="180"/>
      <c r="J471" s="179"/>
    </row>
    <row r="472" spans="1:10" ht="19.5" customHeight="1">
      <c r="A472" s="179"/>
      <c r="B472" s="185"/>
      <c r="C472" s="185"/>
      <c r="D472" s="179"/>
      <c r="E472" s="179"/>
      <c r="F472" s="180"/>
      <c r="G472" s="180"/>
      <c r="H472" s="180"/>
      <c r="I472" s="180"/>
      <c r="J472" s="179"/>
    </row>
    <row r="473" spans="1:10" ht="19.5" customHeight="1">
      <c r="A473" s="179"/>
      <c r="B473" s="185"/>
      <c r="C473" s="185"/>
      <c r="D473" s="179"/>
      <c r="E473" s="179"/>
      <c r="F473" s="180"/>
      <c r="G473" s="180"/>
      <c r="H473" s="180"/>
      <c r="I473" s="180"/>
      <c r="J473" s="179"/>
    </row>
    <row r="474" spans="1:10" ht="19.5" customHeight="1">
      <c r="A474" s="179"/>
      <c r="B474" s="185"/>
      <c r="C474" s="185"/>
      <c r="D474" s="179"/>
      <c r="E474" s="179"/>
      <c r="F474" s="180"/>
      <c r="G474" s="180"/>
      <c r="H474" s="180"/>
      <c r="I474" s="180"/>
      <c r="J474" s="179"/>
    </row>
    <row r="475" spans="1:10" ht="19.5" customHeight="1">
      <c r="A475" s="179"/>
      <c r="B475" s="185"/>
      <c r="C475" s="185"/>
      <c r="D475" s="179"/>
      <c r="E475" s="179"/>
      <c r="F475" s="180"/>
      <c r="G475" s="180"/>
      <c r="H475" s="180"/>
      <c r="I475" s="180"/>
      <c r="J475" s="179"/>
    </row>
    <row r="476" spans="1:10" ht="19.5" customHeight="1">
      <c r="A476" s="179"/>
      <c r="B476" s="185"/>
      <c r="C476" s="185"/>
      <c r="D476" s="179"/>
      <c r="E476" s="179"/>
      <c r="F476" s="180"/>
      <c r="G476" s="180"/>
      <c r="H476" s="180"/>
      <c r="I476" s="180"/>
      <c r="J476" s="179"/>
    </row>
    <row r="477" spans="1:10" ht="19.5" customHeight="1">
      <c r="A477" s="179"/>
      <c r="B477" s="185"/>
      <c r="C477" s="185"/>
      <c r="D477" s="179"/>
      <c r="E477" s="179"/>
      <c r="F477" s="180"/>
      <c r="G477" s="180"/>
      <c r="H477" s="180"/>
      <c r="I477" s="180"/>
      <c r="J477" s="179"/>
    </row>
    <row r="478" spans="1:10" ht="19.5" customHeight="1">
      <c r="A478" s="179"/>
      <c r="B478" s="185"/>
      <c r="C478" s="185"/>
      <c r="D478" s="179"/>
      <c r="E478" s="179"/>
      <c r="F478" s="180"/>
      <c r="G478" s="180"/>
      <c r="H478" s="180"/>
      <c r="I478" s="180"/>
      <c r="J478" s="179"/>
    </row>
    <row r="479" spans="1:10" ht="19.5" customHeight="1">
      <c r="A479" s="179"/>
      <c r="B479" s="185"/>
      <c r="C479" s="185"/>
      <c r="D479" s="179"/>
      <c r="E479" s="179"/>
      <c r="F479" s="180"/>
      <c r="G479" s="180"/>
      <c r="H479" s="180"/>
      <c r="I479" s="180"/>
      <c r="J479" s="179"/>
    </row>
    <row r="480" spans="1:10" ht="19.5" customHeight="1">
      <c r="A480" s="179"/>
      <c r="B480" s="185"/>
      <c r="C480" s="185"/>
      <c r="D480" s="179"/>
      <c r="E480" s="179"/>
      <c r="F480" s="180"/>
      <c r="G480" s="180"/>
      <c r="H480" s="180"/>
      <c r="I480" s="180"/>
      <c r="J480" s="179"/>
    </row>
    <row r="481" spans="1:10" ht="19.5" customHeight="1">
      <c r="A481" s="179"/>
      <c r="B481" s="185"/>
      <c r="C481" s="185"/>
      <c r="D481" s="179"/>
      <c r="E481" s="179"/>
      <c r="F481" s="180"/>
      <c r="G481" s="180"/>
      <c r="H481" s="180"/>
      <c r="I481" s="180"/>
      <c r="J481" s="179"/>
    </row>
    <row r="482" spans="1:10" ht="19.5" customHeight="1">
      <c r="A482" s="179"/>
      <c r="B482" s="185"/>
      <c r="C482" s="185"/>
      <c r="D482" s="179"/>
      <c r="E482" s="179"/>
      <c r="F482" s="180"/>
      <c r="G482" s="180"/>
      <c r="H482" s="180"/>
      <c r="I482" s="180"/>
      <c r="J482" s="179"/>
    </row>
    <row r="483" spans="1:10" ht="19.5" customHeight="1">
      <c r="A483" s="179"/>
      <c r="B483" s="185"/>
      <c r="C483" s="185"/>
      <c r="D483" s="179"/>
      <c r="E483" s="179"/>
      <c r="F483" s="180"/>
      <c r="G483" s="180"/>
      <c r="H483" s="180"/>
      <c r="I483" s="180"/>
      <c r="J483" s="179"/>
    </row>
    <row r="484" spans="1:10" ht="19.5" customHeight="1">
      <c r="A484" s="179"/>
      <c r="B484" s="185"/>
      <c r="C484" s="185"/>
      <c r="D484" s="179"/>
      <c r="E484" s="179"/>
      <c r="F484" s="180"/>
      <c r="G484" s="180"/>
      <c r="H484" s="180"/>
      <c r="I484" s="180"/>
      <c r="J484" s="179"/>
    </row>
    <row r="485" spans="1:10" ht="19.5" customHeight="1">
      <c r="A485" s="179"/>
      <c r="B485" s="185"/>
      <c r="C485" s="185"/>
      <c r="D485" s="179"/>
      <c r="E485" s="179"/>
      <c r="F485" s="180"/>
      <c r="G485" s="180"/>
      <c r="H485" s="180"/>
      <c r="I485" s="180"/>
      <c r="J485" s="179"/>
    </row>
    <row r="486" spans="1:10" ht="19.5" customHeight="1">
      <c r="A486" s="179"/>
      <c r="B486" s="185"/>
      <c r="C486" s="185"/>
      <c r="D486" s="179"/>
      <c r="E486" s="179"/>
      <c r="F486" s="180"/>
      <c r="G486" s="180"/>
      <c r="H486" s="180"/>
      <c r="I486" s="180"/>
      <c r="J486" s="179"/>
    </row>
    <row r="487" spans="1:10" ht="19.5" customHeight="1">
      <c r="A487" s="179"/>
      <c r="B487" s="185"/>
      <c r="C487" s="185"/>
      <c r="D487" s="179"/>
      <c r="E487" s="179"/>
      <c r="F487" s="180"/>
      <c r="G487" s="180"/>
      <c r="H487" s="180"/>
      <c r="I487" s="180"/>
      <c r="J487" s="179"/>
    </row>
    <row r="488" spans="1:10" ht="19.5" customHeight="1">
      <c r="A488" s="179"/>
      <c r="B488" s="185"/>
      <c r="C488" s="185"/>
      <c r="D488" s="179"/>
      <c r="E488" s="179"/>
      <c r="F488" s="180"/>
      <c r="G488" s="180"/>
      <c r="H488" s="180"/>
      <c r="I488" s="180"/>
      <c r="J488" s="179"/>
    </row>
    <row r="489" spans="1:10" ht="19.5" customHeight="1">
      <c r="A489" s="179"/>
      <c r="B489" s="185"/>
      <c r="C489" s="185"/>
      <c r="D489" s="179"/>
      <c r="E489" s="179"/>
      <c r="F489" s="180"/>
      <c r="G489" s="180"/>
      <c r="H489" s="180"/>
      <c r="I489" s="180"/>
      <c r="J489" s="179"/>
    </row>
    <row r="490" spans="1:10" ht="19.5" customHeight="1">
      <c r="A490" s="179"/>
      <c r="B490" s="185"/>
      <c r="C490" s="185"/>
      <c r="D490" s="179"/>
      <c r="E490" s="179"/>
      <c r="F490" s="180"/>
      <c r="G490" s="180"/>
      <c r="H490" s="180"/>
      <c r="I490" s="180"/>
      <c r="J490" s="179"/>
    </row>
    <row r="491" spans="1:10" ht="19.5" customHeight="1">
      <c r="A491" s="179"/>
      <c r="B491" s="185"/>
      <c r="C491" s="185"/>
      <c r="D491" s="179"/>
      <c r="E491" s="179"/>
      <c r="F491" s="180"/>
      <c r="G491" s="180"/>
      <c r="H491" s="180"/>
      <c r="I491" s="180"/>
      <c r="J491" s="179"/>
    </row>
    <row r="492" spans="1:10" ht="19.5" customHeight="1">
      <c r="A492" s="179"/>
      <c r="B492" s="185"/>
      <c r="C492" s="185"/>
      <c r="D492" s="179"/>
      <c r="E492" s="179"/>
      <c r="F492" s="180"/>
      <c r="G492" s="180"/>
      <c r="H492" s="180"/>
      <c r="I492" s="180"/>
      <c r="J492" s="179"/>
    </row>
    <row r="493" spans="1:10" ht="19.5" customHeight="1">
      <c r="A493" s="179"/>
      <c r="B493" s="185"/>
      <c r="C493" s="185"/>
      <c r="D493" s="179"/>
      <c r="E493" s="179"/>
      <c r="F493" s="180"/>
      <c r="G493" s="180"/>
      <c r="H493" s="180"/>
      <c r="I493" s="180"/>
      <c r="J493" s="179"/>
    </row>
    <row r="494" spans="1:10" ht="19.5" customHeight="1">
      <c r="A494" s="179"/>
      <c r="B494" s="185"/>
      <c r="C494" s="185"/>
      <c r="D494" s="179"/>
      <c r="E494" s="179"/>
      <c r="F494" s="180"/>
      <c r="G494" s="180"/>
      <c r="H494" s="180"/>
      <c r="I494" s="180"/>
      <c r="J494" s="179"/>
    </row>
    <row r="495" spans="1:10" ht="19.5" customHeight="1">
      <c r="A495" s="179"/>
      <c r="B495" s="185"/>
      <c r="C495" s="185"/>
      <c r="D495" s="179"/>
      <c r="E495" s="179"/>
      <c r="F495" s="180"/>
      <c r="G495" s="180"/>
      <c r="H495" s="180"/>
      <c r="I495" s="180"/>
      <c r="J495" s="179"/>
    </row>
    <row r="496" spans="1:10" ht="19.5" customHeight="1">
      <c r="A496" s="179"/>
      <c r="B496" s="185"/>
      <c r="C496" s="185"/>
      <c r="D496" s="179"/>
      <c r="E496" s="179"/>
      <c r="F496" s="180"/>
      <c r="G496" s="180"/>
      <c r="H496" s="180"/>
      <c r="I496" s="180"/>
      <c r="J496" s="179"/>
    </row>
    <row r="497" spans="1:10" ht="19.5" customHeight="1">
      <c r="A497" s="179"/>
      <c r="B497" s="185"/>
      <c r="C497" s="185"/>
      <c r="D497" s="179"/>
      <c r="E497" s="179"/>
      <c r="F497" s="180"/>
      <c r="G497" s="180"/>
      <c r="H497" s="180"/>
      <c r="I497" s="180"/>
      <c r="J497" s="179"/>
    </row>
    <row r="498" spans="1:10" ht="19.5" customHeight="1">
      <c r="A498" s="179"/>
      <c r="B498" s="185"/>
      <c r="C498" s="185"/>
      <c r="D498" s="179"/>
      <c r="E498" s="179"/>
      <c r="F498" s="180"/>
      <c r="G498" s="180"/>
      <c r="H498" s="180"/>
      <c r="I498" s="180"/>
      <c r="J498" s="179"/>
    </row>
    <row r="499" spans="1:10" ht="19.5" customHeight="1">
      <c r="A499" s="179"/>
      <c r="B499" s="185"/>
      <c r="C499" s="185"/>
      <c r="D499" s="179"/>
      <c r="E499" s="179"/>
      <c r="F499" s="180"/>
      <c r="G499" s="180"/>
      <c r="H499" s="180"/>
      <c r="I499" s="180"/>
      <c r="J499" s="179"/>
    </row>
    <row r="500" spans="1:10" ht="19.5" customHeight="1">
      <c r="A500" s="179"/>
      <c r="B500" s="185"/>
      <c r="C500" s="185"/>
      <c r="D500" s="179"/>
      <c r="E500" s="179"/>
      <c r="F500" s="180"/>
      <c r="G500" s="180"/>
      <c r="H500" s="180"/>
      <c r="I500" s="180"/>
      <c r="J500" s="179"/>
    </row>
    <row r="501" spans="1:10" ht="19.5" customHeight="1">
      <c r="A501" s="179"/>
      <c r="B501" s="185"/>
      <c r="C501" s="185"/>
      <c r="D501" s="179"/>
      <c r="E501" s="179"/>
      <c r="F501" s="180"/>
      <c r="G501" s="180"/>
      <c r="H501" s="180"/>
      <c r="I501" s="180"/>
      <c r="J501" s="179"/>
    </row>
    <row r="502" spans="1:10" ht="19.5" customHeight="1">
      <c r="A502" s="179"/>
      <c r="B502" s="185"/>
      <c r="C502" s="185"/>
      <c r="D502" s="179"/>
      <c r="E502" s="179"/>
      <c r="F502" s="180"/>
      <c r="G502" s="180"/>
      <c r="H502" s="180"/>
      <c r="I502" s="180"/>
      <c r="J502" s="179"/>
    </row>
    <row r="503" spans="1:10" ht="19.5" customHeight="1">
      <c r="A503" s="179"/>
      <c r="B503" s="185"/>
      <c r="C503" s="185"/>
      <c r="D503" s="179"/>
      <c r="E503" s="179"/>
      <c r="F503" s="180"/>
      <c r="G503" s="180"/>
      <c r="H503" s="180"/>
      <c r="I503" s="180"/>
      <c r="J503" s="179"/>
    </row>
    <row r="504" spans="1:10" ht="19.5" customHeight="1">
      <c r="A504" s="179"/>
      <c r="B504" s="185"/>
      <c r="C504" s="185"/>
      <c r="D504" s="179"/>
      <c r="E504" s="179"/>
      <c r="F504" s="180"/>
      <c r="G504" s="180"/>
      <c r="H504" s="180"/>
      <c r="I504" s="180"/>
      <c r="J504" s="179"/>
    </row>
    <row r="505" spans="1:10" ht="19.5" customHeight="1">
      <c r="A505" s="179"/>
      <c r="B505" s="185"/>
      <c r="C505" s="185"/>
      <c r="D505" s="179"/>
      <c r="E505" s="179"/>
      <c r="F505" s="180"/>
      <c r="G505" s="180"/>
      <c r="H505" s="180"/>
      <c r="I505" s="180"/>
      <c r="J505" s="179"/>
    </row>
    <row r="506" spans="1:10" ht="19.5" customHeight="1">
      <c r="A506" s="179"/>
      <c r="B506" s="185"/>
      <c r="C506" s="185"/>
      <c r="D506" s="179"/>
      <c r="E506" s="179"/>
      <c r="F506" s="180"/>
      <c r="G506" s="180"/>
      <c r="H506" s="180"/>
      <c r="I506" s="180"/>
      <c r="J506" s="179"/>
    </row>
    <row r="507" spans="1:10" ht="19.5" customHeight="1">
      <c r="A507" s="179"/>
      <c r="B507" s="185"/>
      <c r="C507" s="185"/>
      <c r="D507" s="179"/>
      <c r="E507" s="179"/>
      <c r="F507" s="180"/>
      <c r="G507" s="180"/>
      <c r="H507" s="180"/>
      <c r="I507" s="180"/>
      <c r="J507" s="179"/>
    </row>
    <row r="508" spans="1:10" ht="19.5" customHeight="1">
      <c r="A508" s="179"/>
      <c r="B508" s="185"/>
      <c r="C508" s="185"/>
      <c r="D508" s="179"/>
      <c r="E508" s="179"/>
      <c r="F508" s="180"/>
      <c r="G508" s="180"/>
      <c r="H508" s="180"/>
      <c r="I508" s="180"/>
      <c r="J508" s="179"/>
    </row>
    <row r="509" spans="1:10" ht="19.5" customHeight="1">
      <c r="A509" s="179"/>
      <c r="B509" s="185"/>
      <c r="C509" s="185"/>
      <c r="D509" s="179"/>
      <c r="E509" s="179"/>
      <c r="F509" s="180"/>
      <c r="G509" s="180"/>
      <c r="H509" s="180"/>
      <c r="I509" s="180"/>
      <c r="J509" s="179"/>
    </row>
    <row r="510" spans="1:10" ht="19.5" customHeight="1">
      <c r="A510" s="179"/>
      <c r="B510" s="185"/>
      <c r="C510" s="185"/>
      <c r="D510" s="179"/>
      <c r="E510" s="179"/>
      <c r="F510" s="180"/>
      <c r="G510" s="180"/>
      <c r="H510" s="180"/>
      <c r="I510" s="180"/>
      <c r="J510" s="179"/>
    </row>
    <row r="511" spans="1:10" ht="19.5" customHeight="1">
      <c r="A511" s="179"/>
      <c r="B511" s="185"/>
      <c r="C511" s="185"/>
      <c r="D511" s="179"/>
      <c r="E511" s="179"/>
      <c r="F511" s="180"/>
      <c r="G511" s="180"/>
      <c r="H511" s="180"/>
      <c r="I511" s="180"/>
      <c r="J511" s="179"/>
    </row>
    <row r="512" spans="1:10" ht="19.5" customHeight="1">
      <c r="A512" s="179"/>
      <c r="B512" s="185"/>
      <c r="C512" s="185"/>
      <c r="D512" s="179"/>
      <c r="E512" s="179"/>
      <c r="F512" s="180"/>
      <c r="G512" s="180"/>
      <c r="H512" s="180"/>
      <c r="I512" s="180"/>
      <c r="J512" s="179"/>
    </row>
    <row r="513" spans="1:10" ht="19.5" customHeight="1">
      <c r="A513" s="179"/>
      <c r="B513" s="185"/>
      <c r="C513" s="185"/>
      <c r="D513" s="179"/>
      <c r="E513" s="179"/>
      <c r="F513" s="180"/>
      <c r="G513" s="180"/>
      <c r="H513" s="180"/>
      <c r="I513" s="180"/>
      <c r="J513" s="179"/>
    </row>
    <row r="514" spans="1:10" ht="19.5" customHeight="1">
      <c r="A514" s="179"/>
      <c r="B514" s="185"/>
      <c r="C514" s="185"/>
      <c r="D514" s="179"/>
      <c r="E514" s="179"/>
      <c r="F514" s="180"/>
      <c r="G514" s="180"/>
      <c r="H514" s="180"/>
      <c r="I514" s="180"/>
      <c r="J514" s="179"/>
    </row>
    <row r="515" spans="1:10" ht="19.5" customHeight="1">
      <c r="A515" s="179"/>
      <c r="B515" s="185"/>
      <c r="C515" s="185"/>
      <c r="D515" s="179"/>
      <c r="E515" s="179"/>
      <c r="F515" s="180"/>
      <c r="G515" s="180"/>
      <c r="H515" s="180"/>
      <c r="I515" s="180"/>
      <c r="J515" s="179"/>
    </row>
    <row r="516" spans="1:10" ht="19.5" customHeight="1">
      <c r="A516" s="179"/>
      <c r="B516" s="185"/>
      <c r="C516" s="185"/>
      <c r="D516" s="179"/>
      <c r="E516" s="179"/>
      <c r="F516" s="180"/>
      <c r="G516" s="180"/>
      <c r="H516" s="180"/>
      <c r="I516" s="180"/>
      <c r="J516" s="179"/>
    </row>
    <row r="517" spans="1:10" ht="19.5" customHeight="1">
      <c r="A517" s="179"/>
      <c r="B517" s="185"/>
      <c r="C517" s="185"/>
      <c r="D517" s="179"/>
      <c r="E517" s="179"/>
      <c r="F517" s="180"/>
      <c r="G517" s="180"/>
      <c r="H517" s="180"/>
      <c r="I517" s="180"/>
      <c r="J517" s="179"/>
    </row>
    <row r="518" spans="1:10" ht="19.5" customHeight="1">
      <c r="A518" s="179"/>
      <c r="B518" s="185"/>
      <c r="C518" s="185"/>
      <c r="D518" s="179"/>
      <c r="E518" s="179"/>
      <c r="F518" s="180"/>
      <c r="G518" s="180"/>
      <c r="H518" s="180"/>
      <c r="I518" s="180"/>
      <c r="J518" s="179"/>
    </row>
    <row r="519" spans="1:10" ht="19.5" customHeight="1">
      <c r="A519" s="179"/>
      <c r="B519" s="185"/>
      <c r="C519" s="185"/>
      <c r="D519" s="179"/>
      <c r="E519" s="179"/>
      <c r="F519" s="180"/>
      <c r="G519" s="180"/>
      <c r="H519" s="180"/>
      <c r="I519" s="180"/>
      <c r="J519" s="179"/>
    </row>
    <row r="520" spans="1:10" ht="19.5" customHeight="1">
      <c r="A520" s="179"/>
      <c r="B520" s="185"/>
      <c r="C520" s="185"/>
      <c r="D520" s="179"/>
      <c r="E520" s="179"/>
      <c r="F520" s="180"/>
      <c r="G520" s="180"/>
      <c r="H520" s="180"/>
      <c r="I520" s="180"/>
      <c r="J520" s="179"/>
    </row>
    <row r="521" spans="1:10" ht="19.5" customHeight="1">
      <c r="A521" s="179"/>
      <c r="B521" s="185"/>
      <c r="C521" s="185"/>
      <c r="D521" s="179"/>
      <c r="E521" s="179"/>
      <c r="F521" s="180"/>
      <c r="G521" s="180"/>
      <c r="H521" s="180"/>
      <c r="I521" s="180"/>
      <c r="J521" s="179"/>
    </row>
    <row r="522" spans="1:10" ht="19.5" customHeight="1">
      <c r="A522" s="179"/>
      <c r="B522" s="185"/>
      <c r="C522" s="185"/>
      <c r="D522" s="179"/>
      <c r="E522" s="179"/>
      <c r="F522" s="180"/>
      <c r="G522" s="180"/>
      <c r="H522" s="180"/>
      <c r="I522" s="180"/>
      <c r="J522" s="179"/>
    </row>
    <row r="523" spans="1:10" ht="19.5" customHeight="1">
      <c r="A523" s="179"/>
      <c r="B523" s="185"/>
      <c r="C523" s="185"/>
      <c r="D523" s="179"/>
      <c r="E523" s="179"/>
      <c r="F523" s="180"/>
      <c r="G523" s="180"/>
      <c r="H523" s="180"/>
      <c r="I523" s="180"/>
      <c r="J523" s="179"/>
    </row>
    <row r="524" spans="1:10" ht="19.5" customHeight="1">
      <c r="A524" s="179"/>
      <c r="B524" s="185"/>
      <c r="C524" s="185"/>
      <c r="D524" s="179"/>
      <c r="E524" s="179"/>
      <c r="F524" s="180"/>
      <c r="G524" s="180"/>
      <c r="H524" s="180"/>
      <c r="I524" s="180"/>
      <c r="J524" s="179"/>
    </row>
    <row r="525" spans="1:10" ht="19.5" customHeight="1">
      <c r="A525" s="179"/>
      <c r="B525" s="185"/>
      <c r="C525" s="185"/>
      <c r="D525" s="179"/>
      <c r="E525" s="179"/>
      <c r="F525" s="180"/>
      <c r="G525" s="180"/>
      <c r="H525" s="180"/>
      <c r="I525" s="180"/>
      <c r="J525" s="179"/>
    </row>
    <row r="526" spans="1:10" ht="19.5" customHeight="1">
      <c r="A526" s="179"/>
      <c r="B526" s="185"/>
      <c r="C526" s="185"/>
      <c r="D526" s="179"/>
      <c r="E526" s="179"/>
      <c r="F526" s="180"/>
      <c r="G526" s="180"/>
      <c r="H526" s="180"/>
      <c r="I526" s="180"/>
      <c r="J526" s="179"/>
    </row>
    <row r="527" spans="1:10" ht="19.5" customHeight="1">
      <c r="A527" s="179"/>
      <c r="B527" s="185"/>
      <c r="C527" s="185"/>
      <c r="D527" s="179"/>
      <c r="E527" s="179"/>
      <c r="F527" s="180"/>
      <c r="G527" s="180"/>
      <c r="H527" s="180"/>
      <c r="I527" s="180"/>
      <c r="J527" s="179"/>
    </row>
    <row r="528" spans="1:10" ht="19.5" customHeight="1">
      <c r="A528" s="179"/>
      <c r="B528" s="185"/>
      <c r="C528" s="185"/>
      <c r="D528" s="179"/>
      <c r="E528" s="179"/>
      <c r="F528" s="180"/>
      <c r="G528" s="180"/>
      <c r="H528" s="180"/>
      <c r="I528" s="180"/>
      <c r="J528" s="179"/>
    </row>
    <row r="529" spans="1:10" ht="19.5" customHeight="1">
      <c r="A529" s="179"/>
      <c r="B529" s="185"/>
      <c r="C529" s="185"/>
      <c r="D529" s="179"/>
      <c r="E529" s="179"/>
      <c r="F529" s="180"/>
      <c r="G529" s="180"/>
      <c r="H529" s="180"/>
      <c r="I529" s="180"/>
      <c r="J529" s="179"/>
    </row>
    <row r="530" spans="1:10" ht="19.5" customHeight="1">
      <c r="A530" s="179"/>
      <c r="B530" s="185"/>
      <c r="C530" s="185"/>
      <c r="D530" s="179"/>
      <c r="E530" s="179"/>
      <c r="F530" s="180"/>
      <c r="G530" s="180"/>
      <c r="H530" s="180"/>
      <c r="I530" s="180"/>
      <c r="J530" s="179"/>
    </row>
    <row r="531" spans="1:10" ht="19.5" customHeight="1">
      <c r="A531" s="179"/>
      <c r="B531" s="185"/>
      <c r="C531" s="185"/>
      <c r="D531" s="179"/>
      <c r="E531" s="179"/>
      <c r="F531" s="180"/>
      <c r="G531" s="180"/>
      <c r="H531" s="180"/>
      <c r="I531" s="180"/>
      <c r="J531" s="179"/>
    </row>
    <row r="532" spans="1:10" ht="19.5" customHeight="1">
      <c r="A532" s="179"/>
      <c r="B532" s="185"/>
      <c r="C532" s="185"/>
      <c r="D532" s="179"/>
      <c r="E532" s="179"/>
      <c r="F532" s="180"/>
      <c r="G532" s="180"/>
      <c r="H532" s="180"/>
      <c r="I532" s="180"/>
      <c r="J532" s="179"/>
    </row>
    <row r="533" spans="1:10" ht="19.5" customHeight="1">
      <c r="A533" s="179"/>
      <c r="B533" s="185"/>
      <c r="C533" s="185"/>
      <c r="D533" s="179"/>
      <c r="E533" s="179"/>
      <c r="F533" s="180"/>
      <c r="G533" s="180"/>
      <c r="H533" s="180"/>
      <c r="I533" s="180"/>
      <c r="J533" s="179"/>
    </row>
    <row r="534" spans="1:10" ht="19.5" customHeight="1">
      <c r="A534" s="179"/>
      <c r="B534" s="185"/>
      <c r="C534" s="185"/>
      <c r="D534" s="179"/>
      <c r="E534" s="179"/>
      <c r="F534" s="180"/>
      <c r="G534" s="180"/>
      <c r="H534" s="180"/>
      <c r="I534" s="180"/>
      <c r="J534" s="179"/>
    </row>
    <row r="535" spans="1:10" ht="19.5" customHeight="1">
      <c r="A535" s="179"/>
      <c r="B535" s="185"/>
      <c r="C535" s="185"/>
      <c r="D535" s="179"/>
      <c r="E535" s="179"/>
      <c r="F535" s="180"/>
      <c r="G535" s="180"/>
      <c r="H535" s="180"/>
      <c r="I535" s="180"/>
      <c r="J535" s="179"/>
    </row>
    <row r="536" spans="1:10" ht="19.5" customHeight="1">
      <c r="A536" s="179"/>
      <c r="B536" s="185"/>
      <c r="C536" s="185"/>
      <c r="D536" s="179"/>
      <c r="E536" s="179"/>
      <c r="F536" s="180"/>
      <c r="G536" s="180"/>
      <c r="H536" s="180"/>
      <c r="I536" s="180"/>
      <c r="J536" s="179"/>
    </row>
    <row r="537" spans="1:10" ht="19.5" customHeight="1">
      <c r="A537" s="179"/>
      <c r="B537" s="185"/>
      <c r="C537" s="185"/>
      <c r="D537" s="179"/>
      <c r="E537" s="179"/>
      <c r="F537" s="180"/>
      <c r="G537" s="180"/>
      <c r="H537" s="180"/>
      <c r="I537" s="180"/>
      <c r="J537" s="179"/>
    </row>
    <row r="538" spans="1:10" ht="19.5" customHeight="1">
      <c r="A538" s="179"/>
      <c r="B538" s="185"/>
      <c r="C538" s="185"/>
      <c r="D538" s="179"/>
      <c r="E538" s="179"/>
      <c r="F538" s="180"/>
      <c r="G538" s="180"/>
      <c r="H538" s="180"/>
      <c r="I538" s="180"/>
      <c r="J538" s="179"/>
    </row>
    <row r="539" spans="1:10" ht="19.5" customHeight="1">
      <c r="A539" s="179"/>
      <c r="B539" s="185"/>
      <c r="C539" s="185"/>
      <c r="D539" s="179"/>
      <c r="E539" s="179"/>
      <c r="F539" s="180"/>
      <c r="G539" s="180"/>
      <c r="H539" s="180"/>
      <c r="I539" s="180"/>
      <c r="J539" s="179"/>
    </row>
    <row r="540" spans="1:10" ht="19.5" customHeight="1">
      <c r="A540" s="179"/>
      <c r="B540" s="185"/>
      <c r="C540" s="185"/>
      <c r="D540" s="179"/>
      <c r="E540" s="179"/>
      <c r="F540" s="180"/>
      <c r="G540" s="180"/>
      <c r="H540" s="180"/>
      <c r="I540" s="180"/>
      <c r="J540" s="179"/>
    </row>
    <row r="541" spans="1:10" ht="19.5" customHeight="1">
      <c r="A541" s="179"/>
      <c r="B541" s="185"/>
      <c r="C541" s="185"/>
      <c r="D541" s="179"/>
      <c r="E541" s="179"/>
      <c r="F541" s="180"/>
      <c r="G541" s="180"/>
      <c r="H541" s="180"/>
      <c r="I541" s="180"/>
      <c r="J541" s="179"/>
    </row>
    <row r="542" spans="1:10" ht="19.5" customHeight="1">
      <c r="A542" s="179"/>
      <c r="B542" s="185"/>
      <c r="C542" s="185"/>
      <c r="D542" s="179"/>
      <c r="E542" s="179"/>
      <c r="F542" s="180"/>
      <c r="G542" s="180"/>
      <c r="H542" s="180"/>
      <c r="I542" s="180"/>
      <c r="J542" s="179"/>
    </row>
    <row r="543" spans="1:10" ht="19.5" customHeight="1">
      <c r="A543" s="179"/>
      <c r="B543" s="185"/>
      <c r="C543" s="185"/>
      <c r="D543" s="179"/>
      <c r="E543" s="179"/>
      <c r="F543" s="180"/>
      <c r="G543" s="180"/>
      <c r="H543" s="180"/>
      <c r="I543" s="180"/>
      <c r="J543" s="179"/>
    </row>
    <row r="544" spans="1:10" ht="19.5" customHeight="1">
      <c r="A544" s="179"/>
      <c r="B544" s="185"/>
      <c r="C544" s="185"/>
      <c r="D544" s="179"/>
      <c r="E544" s="179"/>
      <c r="F544" s="180"/>
      <c r="G544" s="180"/>
      <c r="H544" s="180"/>
      <c r="I544" s="180"/>
      <c r="J544" s="179"/>
    </row>
    <row r="545" spans="1:10" ht="19.5" customHeight="1">
      <c r="A545" s="179"/>
      <c r="B545" s="185"/>
      <c r="C545" s="185"/>
      <c r="D545" s="179"/>
      <c r="E545" s="179"/>
      <c r="F545" s="180"/>
      <c r="G545" s="180"/>
      <c r="H545" s="180"/>
      <c r="I545" s="180"/>
      <c r="J545" s="179"/>
    </row>
    <row r="546" spans="1:10" ht="19.5" customHeight="1">
      <c r="A546" s="179"/>
      <c r="B546" s="185"/>
      <c r="C546" s="185"/>
      <c r="D546" s="179"/>
      <c r="E546" s="179"/>
      <c r="F546" s="180"/>
      <c r="G546" s="180"/>
      <c r="H546" s="180"/>
      <c r="I546" s="180"/>
      <c r="J546" s="179"/>
    </row>
    <row r="547" spans="1:10" ht="19.5" customHeight="1">
      <c r="A547" s="179"/>
      <c r="B547" s="185"/>
      <c r="C547" s="185"/>
      <c r="D547" s="179"/>
      <c r="E547" s="179"/>
      <c r="F547" s="180"/>
      <c r="G547" s="180"/>
      <c r="H547" s="180"/>
      <c r="I547" s="180"/>
      <c r="J547" s="179"/>
    </row>
    <row r="548" spans="1:10" ht="19.5" customHeight="1">
      <c r="A548" s="179"/>
      <c r="B548" s="185"/>
      <c r="C548" s="185"/>
      <c r="D548" s="179"/>
      <c r="E548" s="179"/>
      <c r="F548" s="180"/>
      <c r="G548" s="180"/>
      <c r="H548" s="180"/>
      <c r="I548" s="180"/>
      <c r="J548" s="179"/>
    </row>
    <row r="549" spans="1:10" ht="19.5" customHeight="1">
      <c r="A549" s="179"/>
      <c r="B549" s="185"/>
      <c r="C549" s="185"/>
      <c r="D549" s="179"/>
      <c r="E549" s="179"/>
      <c r="F549" s="180"/>
      <c r="G549" s="180"/>
      <c r="H549" s="180"/>
      <c r="I549" s="180"/>
      <c r="J549" s="179"/>
    </row>
    <row r="550" spans="1:10" ht="19.5" customHeight="1">
      <c r="A550" s="179"/>
      <c r="B550" s="185"/>
      <c r="C550" s="185"/>
      <c r="D550" s="179"/>
      <c r="E550" s="179"/>
      <c r="F550" s="180"/>
      <c r="G550" s="180"/>
      <c r="H550" s="180"/>
      <c r="I550" s="180"/>
      <c r="J550" s="179"/>
    </row>
    <row r="551" spans="1:10" ht="19.5" customHeight="1">
      <c r="A551" s="179"/>
      <c r="B551" s="185"/>
      <c r="C551" s="185"/>
      <c r="D551" s="179"/>
      <c r="E551" s="179"/>
      <c r="F551" s="180"/>
      <c r="G551" s="180"/>
      <c r="H551" s="180"/>
      <c r="I551" s="180"/>
      <c r="J551" s="179"/>
    </row>
    <row r="552" spans="1:10" ht="19.5" customHeight="1">
      <c r="A552" s="179"/>
      <c r="B552" s="185"/>
      <c r="C552" s="185"/>
      <c r="D552" s="179"/>
      <c r="E552" s="179"/>
      <c r="F552" s="180"/>
      <c r="G552" s="180"/>
      <c r="H552" s="180"/>
      <c r="I552" s="180"/>
      <c r="J552" s="179"/>
    </row>
    <row r="553" spans="1:10" ht="19.5" customHeight="1">
      <c r="A553" s="179"/>
      <c r="B553" s="185"/>
      <c r="C553" s="185"/>
      <c r="D553" s="179"/>
      <c r="E553" s="179"/>
      <c r="F553" s="180"/>
      <c r="G553" s="180"/>
      <c r="H553" s="180"/>
      <c r="I553" s="180"/>
      <c r="J553" s="179"/>
    </row>
    <row r="554" spans="1:10" ht="19.5" customHeight="1">
      <c r="A554" s="179"/>
      <c r="B554" s="185"/>
      <c r="C554" s="185"/>
      <c r="D554" s="179"/>
      <c r="E554" s="179"/>
      <c r="F554" s="180"/>
      <c r="G554" s="180"/>
      <c r="H554" s="180"/>
      <c r="I554" s="180"/>
      <c r="J554" s="179"/>
    </row>
    <row r="555" spans="1:10" ht="19.5" customHeight="1">
      <c r="A555" s="179"/>
      <c r="B555" s="185"/>
      <c r="C555" s="185"/>
      <c r="D555" s="179"/>
      <c r="E555" s="179"/>
      <c r="F555" s="180"/>
      <c r="G555" s="180"/>
      <c r="H555" s="180"/>
      <c r="I555" s="180"/>
      <c r="J555" s="179"/>
    </row>
    <row r="556" spans="1:10" ht="19.5" customHeight="1">
      <c r="A556" s="179"/>
      <c r="B556" s="185"/>
      <c r="C556" s="185"/>
      <c r="D556" s="179"/>
      <c r="E556" s="179"/>
      <c r="F556" s="180"/>
      <c r="G556" s="180"/>
      <c r="H556" s="180"/>
      <c r="I556" s="180"/>
      <c r="J556" s="179"/>
    </row>
    <row r="557" spans="1:10" ht="19.5" customHeight="1">
      <c r="A557" s="179"/>
      <c r="B557" s="185"/>
      <c r="C557" s="185"/>
      <c r="D557" s="179"/>
      <c r="E557" s="179"/>
      <c r="F557" s="180"/>
      <c r="G557" s="180"/>
      <c r="H557" s="180"/>
      <c r="I557" s="180"/>
      <c r="J557" s="179"/>
    </row>
    <row r="558" spans="1:10" ht="19.5" customHeight="1">
      <c r="A558" s="179"/>
      <c r="B558" s="185"/>
      <c r="C558" s="185"/>
      <c r="D558" s="179"/>
      <c r="E558" s="179"/>
      <c r="F558" s="180"/>
      <c r="G558" s="180"/>
      <c r="H558" s="180"/>
      <c r="I558" s="180"/>
      <c r="J558" s="179"/>
    </row>
    <row r="559" spans="1:10" ht="19.5" customHeight="1">
      <c r="A559" s="179"/>
      <c r="B559" s="185"/>
      <c r="C559" s="185"/>
      <c r="D559" s="179"/>
      <c r="E559" s="179"/>
      <c r="F559" s="180"/>
      <c r="G559" s="180"/>
      <c r="H559" s="180"/>
      <c r="I559" s="180"/>
      <c r="J559" s="179"/>
    </row>
    <row r="560" spans="1:10" ht="19.5" customHeight="1">
      <c r="A560" s="179"/>
      <c r="B560" s="185"/>
      <c r="C560" s="185"/>
      <c r="D560" s="179"/>
      <c r="E560" s="179"/>
      <c r="F560" s="180"/>
      <c r="G560" s="180"/>
      <c r="H560" s="180"/>
      <c r="I560" s="180"/>
      <c r="J560" s="179"/>
    </row>
    <row r="561" spans="1:10" ht="19.5" customHeight="1">
      <c r="A561" s="179"/>
      <c r="B561" s="185"/>
      <c r="C561" s="185"/>
      <c r="D561" s="179"/>
      <c r="E561" s="179"/>
      <c r="F561" s="180"/>
      <c r="G561" s="180"/>
      <c r="H561" s="180"/>
      <c r="I561" s="180"/>
      <c r="J561" s="179"/>
    </row>
    <row r="562" spans="1:10" ht="19.5" customHeight="1">
      <c r="A562" s="179"/>
      <c r="B562" s="185"/>
      <c r="C562" s="185"/>
      <c r="D562" s="179"/>
      <c r="E562" s="179"/>
      <c r="F562" s="180"/>
      <c r="G562" s="180"/>
      <c r="H562" s="180"/>
      <c r="I562" s="180"/>
      <c r="J562" s="179"/>
    </row>
    <row r="563" spans="1:10" ht="19.5" customHeight="1">
      <c r="A563" s="179"/>
      <c r="B563" s="185"/>
      <c r="C563" s="185"/>
      <c r="D563" s="179"/>
      <c r="E563" s="179"/>
      <c r="F563" s="180"/>
      <c r="G563" s="180"/>
      <c r="H563" s="180"/>
      <c r="I563" s="180"/>
      <c r="J563" s="179"/>
    </row>
    <row r="564" spans="1:10" ht="19.5" customHeight="1">
      <c r="A564" s="179"/>
      <c r="B564" s="185"/>
      <c r="C564" s="185"/>
      <c r="D564" s="179"/>
      <c r="E564" s="179"/>
      <c r="F564" s="180"/>
      <c r="G564" s="180"/>
      <c r="H564" s="180"/>
      <c r="I564" s="180"/>
      <c r="J564" s="179"/>
    </row>
    <row r="565" spans="1:10" ht="19.5" customHeight="1">
      <c r="A565" s="179"/>
      <c r="B565" s="185"/>
      <c r="C565" s="185"/>
      <c r="D565" s="179"/>
      <c r="E565" s="179"/>
      <c r="F565" s="180"/>
      <c r="G565" s="180"/>
      <c r="H565" s="180"/>
      <c r="I565" s="180"/>
      <c r="J565" s="179"/>
    </row>
    <row r="566" spans="1:10" ht="19.5" customHeight="1">
      <c r="A566" s="179"/>
      <c r="B566" s="185"/>
      <c r="C566" s="185"/>
      <c r="D566" s="179"/>
      <c r="E566" s="179"/>
      <c r="F566" s="180"/>
      <c r="G566" s="180"/>
      <c r="H566" s="180"/>
      <c r="I566" s="180"/>
      <c r="J566" s="179"/>
    </row>
    <row r="567" spans="1:10" ht="19.5" customHeight="1">
      <c r="A567" s="179"/>
      <c r="B567" s="185"/>
      <c r="C567" s="185"/>
      <c r="D567" s="179"/>
      <c r="E567" s="179"/>
      <c r="F567" s="180"/>
      <c r="G567" s="180"/>
      <c r="H567" s="180"/>
      <c r="I567" s="180"/>
      <c r="J567" s="179"/>
    </row>
    <row r="568" spans="1:10" ht="19.5" customHeight="1">
      <c r="A568" s="179"/>
      <c r="B568" s="185"/>
      <c r="C568" s="185"/>
      <c r="D568" s="179"/>
      <c r="E568" s="179"/>
      <c r="F568" s="180"/>
      <c r="G568" s="180"/>
      <c r="H568" s="180"/>
      <c r="I568" s="180"/>
      <c r="J568" s="179"/>
    </row>
    <row r="569" spans="1:10" ht="19.5" customHeight="1">
      <c r="A569" s="179"/>
      <c r="B569" s="185"/>
      <c r="C569" s="185"/>
      <c r="D569" s="179"/>
      <c r="E569" s="179"/>
      <c r="F569" s="180"/>
      <c r="G569" s="180"/>
      <c r="H569" s="180"/>
      <c r="I569" s="180"/>
      <c r="J569" s="179"/>
    </row>
    <row r="570" spans="1:10" ht="19.5" customHeight="1">
      <c r="A570" s="179"/>
      <c r="B570" s="185"/>
      <c r="C570" s="185"/>
      <c r="D570" s="179"/>
      <c r="E570" s="179"/>
      <c r="F570" s="180"/>
      <c r="G570" s="180"/>
      <c r="H570" s="180"/>
      <c r="I570" s="180"/>
      <c r="J570" s="179"/>
    </row>
    <row r="571" spans="1:10" ht="19.5" customHeight="1">
      <c r="A571" s="179"/>
      <c r="B571" s="185"/>
      <c r="C571" s="185"/>
      <c r="D571" s="179"/>
      <c r="E571" s="179"/>
      <c r="F571" s="180"/>
      <c r="G571" s="180"/>
      <c r="H571" s="180"/>
      <c r="I571" s="180"/>
      <c r="J571" s="179"/>
    </row>
    <row r="572" spans="1:10" ht="19.5" customHeight="1">
      <c r="A572" s="179"/>
      <c r="B572" s="185"/>
      <c r="C572" s="185"/>
      <c r="D572" s="179"/>
      <c r="E572" s="179"/>
      <c r="F572" s="180"/>
      <c r="G572" s="180"/>
      <c r="H572" s="180"/>
      <c r="I572" s="180"/>
      <c r="J572" s="179"/>
    </row>
    <row r="573" spans="1:10" ht="19.5" customHeight="1">
      <c r="A573" s="179"/>
      <c r="B573" s="185"/>
      <c r="C573" s="185"/>
      <c r="D573" s="179"/>
      <c r="E573" s="179"/>
      <c r="F573" s="180"/>
      <c r="G573" s="180"/>
      <c r="H573" s="180"/>
      <c r="I573" s="180"/>
      <c r="J573" s="179"/>
    </row>
    <row r="574" spans="1:10" ht="19.5" customHeight="1">
      <c r="A574" s="179"/>
      <c r="B574" s="185"/>
      <c r="C574" s="185"/>
      <c r="D574" s="179"/>
      <c r="E574" s="179"/>
      <c r="F574" s="180"/>
      <c r="G574" s="180"/>
      <c r="H574" s="180"/>
      <c r="I574" s="180"/>
      <c r="J574" s="179"/>
    </row>
    <row r="575" spans="1:10" ht="19.5" customHeight="1">
      <c r="A575" s="179"/>
      <c r="B575" s="185"/>
      <c r="C575" s="185"/>
      <c r="D575" s="179"/>
      <c r="E575" s="179"/>
      <c r="F575" s="180"/>
      <c r="G575" s="180"/>
      <c r="H575" s="180"/>
      <c r="I575" s="180"/>
      <c r="J575" s="179"/>
    </row>
    <row r="576" spans="1:10" ht="19.5" customHeight="1">
      <c r="A576" s="179"/>
      <c r="B576" s="185"/>
      <c r="C576" s="185"/>
      <c r="D576" s="179"/>
      <c r="E576" s="179"/>
      <c r="F576" s="180"/>
      <c r="G576" s="180"/>
      <c r="H576" s="180"/>
      <c r="I576" s="180"/>
      <c r="J576" s="179"/>
    </row>
    <row r="577" spans="1:10" ht="19.5" customHeight="1">
      <c r="A577" s="179"/>
      <c r="B577" s="185"/>
      <c r="C577" s="185"/>
      <c r="D577" s="179"/>
      <c r="E577" s="179"/>
      <c r="F577" s="180"/>
      <c r="G577" s="180"/>
      <c r="H577" s="180"/>
      <c r="I577" s="180"/>
      <c r="J577" s="179"/>
    </row>
    <row r="578" spans="1:10" ht="19.5" customHeight="1">
      <c r="A578" s="179"/>
      <c r="B578" s="185"/>
      <c r="C578" s="185"/>
      <c r="D578" s="179"/>
      <c r="E578" s="179"/>
      <c r="F578" s="180"/>
      <c r="G578" s="180"/>
      <c r="H578" s="180"/>
      <c r="I578" s="180"/>
      <c r="J578" s="179"/>
    </row>
    <row r="579" spans="1:10" ht="19.5" customHeight="1">
      <c r="A579" s="179"/>
      <c r="B579" s="185"/>
      <c r="C579" s="185"/>
      <c r="D579" s="179"/>
      <c r="E579" s="179"/>
      <c r="F579" s="180"/>
      <c r="G579" s="180"/>
      <c r="H579" s="180"/>
      <c r="I579" s="180"/>
      <c r="J579" s="179"/>
    </row>
    <row r="580" spans="1:10" ht="19.5" customHeight="1">
      <c r="A580" s="179"/>
      <c r="B580" s="185"/>
      <c r="C580" s="185"/>
      <c r="D580" s="179"/>
      <c r="E580" s="179"/>
      <c r="F580" s="180"/>
      <c r="G580" s="180"/>
      <c r="H580" s="180"/>
      <c r="I580" s="180"/>
      <c r="J580" s="179"/>
    </row>
    <row r="581" spans="1:10" ht="19.5" customHeight="1">
      <c r="A581" s="179"/>
      <c r="B581" s="185"/>
      <c r="C581" s="185"/>
      <c r="D581" s="179"/>
      <c r="E581" s="179"/>
      <c r="F581" s="180"/>
      <c r="G581" s="180"/>
      <c r="H581" s="180"/>
      <c r="I581" s="180"/>
      <c r="J581" s="179"/>
    </row>
    <row r="582" spans="1:10" ht="19.5" customHeight="1">
      <c r="A582" s="179"/>
      <c r="B582" s="185"/>
      <c r="C582" s="185"/>
      <c r="D582" s="179"/>
      <c r="E582" s="179"/>
      <c r="F582" s="180"/>
      <c r="G582" s="180"/>
      <c r="H582" s="180"/>
      <c r="I582" s="180"/>
      <c r="J582" s="179"/>
    </row>
    <row r="583" spans="1:10" ht="19.5" customHeight="1">
      <c r="A583" s="179"/>
      <c r="B583" s="185"/>
      <c r="C583" s="185"/>
      <c r="D583" s="179"/>
      <c r="E583" s="179"/>
      <c r="F583" s="180"/>
      <c r="G583" s="180"/>
      <c r="H583" s="180"/>
      <c r="I583" s="180"/>
      <c r="J583" s="179"/>
    </row>
    <row r="584" spans="1:10" ht="19.5" customHeight="1">
      <c r="A584" s="179"/>
      <c r="B584" s="185"/>
      <c r="C584" s="185"/>
      <c r="D584" s="179"/>
      <c r="E584" s="179"/>
      <c r="F584" s="180"/>
      <c r="G584" s="180"/>
      <c r="H584" s="180"/>
      <c r="I584" s="180"/>
      <c r="J584" s="179"/>
    </row>
    <row r="585" spans="1:10" ht="19.5" customHeight="1">
      <c r="A585" s="179"/>
      <c r="B585" s="185"/>
      <c r="C585" s="185"/>
      <c r="D585" s="179"/>
      <c r="E585" s="179"/>
      <c r="F585" s="180"/>
      <c r="G585" s="180"/>
      <c r="H585" s="180"/>
      <c r="I585" s="180"/>
      <c r="J585" s="179"/>
    </row>
    <row r="586" spans="1:10" ht="19.5" customHeight="1">
      <c r="A586" s="179"/>
      <c r="B586" s="185"/>
      <c r="C586" s="185"/>
      <c r="D586" s="179"/>
      <c r="E586" s="179"/>
      <c r="F586" s="180"/>
      <c r="G586" s="180"/>
      <c r="H586" s="180"/>
      <c r="I586" s="180"/>
      <c r="J586" s="179"/>
    </row>
    <row r="587" spans="1:10" ht="19.5" customHeight="1">
      <c r="A587" s="179"/>
      <c r="B587" s="185"/>
      <c r="C587" s="185"/>
      <c r="D587" s="179"/>
      <c r="E587" s="179"/>
      <c r="F587" s="180"/>
      <c r="G587" s="180"/>
      <c r="H587" s="180"/>
      <c r="I587" s="180"/>
      <c r="J587" s="179"/>
    </row>
    <row r="588" spans="1:10" ht="19.5" customHeight="1">
      <c r="A588" s="179"/>
      <c r="B588" s="185"/>
      <c r="C588" s="185"/>
      <c r="D588" s="179"/>
      <c r="E588" s="179"/>
      <c r="F588" s="180"/>
      <c r="G588" s="180"/>
      <c r="H588" s="180"/>
      <c r="I588" s="180"/>
      <c r="J588" s="179"/>
    </row>
    <row r="589" spans="1:10" ht="19.5" customHeight="1">
      <c r="A589" s="179"/>
      <c r="B589" s="185"/>
      <c r="C589" s="185"/>
      <c r="D589" s="179"/>
      <c r="E589" s="179"/>
      <c r="F589" s="180"/>
      <c r="G589" s="180"/>
      <c r="H589" s="180"/>
      <c r="I589" s="180"/>
      <c r="J589" s="179"/>
    </row>
    <row r="590" spans="1:10" ht="19.5" customHeight="1">
      <c r="A590" s="179"/>
      <c r="B590" s="185"/>
      <c r="C590" s="185"/>
      <c r="D590" s="179"/>
      <c r="E590" s="179"/>
      <c r="F590" s="180"/>
      <c r="G590" s="180"/>
      <c r="H590" s="180"/>
      <c r="I590" s="180"/>
      <c r="J590" s="179"/>
    </row>
    <row r="591" spans="1:10" ht="19.5" customHeight="1">
      <c r="A591" s="179"/>
      <c r="B591" s="185"/>
      <c r="C591" s="185"/>
      <c r="D591" s="179"/>
      <c r="E591" s="179"/>
      <c r="F591" s="180"/>
      <c r="G591" s="180"/>
      <c r="H591" s="180"/>
      <c r="I591" s="180"/>
      <c r="J591" s="179"/>
    </row>
    <row r="592" spans="1:10" ht="19.5" customHeight="1">
      <c r="A592" s="179"/>
      <c r="B592" s="185"/>
      <c r="C592" s="185"/>
      <c r="D592" s="179"/>
      <c r="E592" s="179"/>
      <c r="F592" s="180"/>
      <c r="G592" s="180"/>
      <c r="H592" s="180"/>
      <c r="I592" s="180"/>
      <c r="J592" s="179"/>
    </row>
    <row r="593" spans="1:10" ht="19.5" customHeight="1">
      <c r="A593" s="179"/>
      <c r="B593" s="185"/>
      <c r="C593" s="185"/>
      <c r="D593" s="179"/>
      <c r="E593" s="179"/>
      <c r="F593" s="180"/>
      <c r="G593" s="180"/>
      <c r="H593" s="180"/>
      <c r="I593" s="180"/>
      <c r="J593" s="179"/>
    </row>
    <row r="594" spans="1:10" ht="19.5" customHeight="1">
      <c r="A594" s="179"/>
      <c r="B594" s="185"/>
      <c r="C594" s="185"/>
      <c r="D594" s="179"/>
      <c r="E594" s="179"/>
      <c r="F594" s="180"/>
      <c r="G594" s="180"/>
      <c r="H594" s="180"/>
      <c r="I594" s="180"/>
      <c r="J594" s="179"/>
    </row>
    <row r="595" spans="1:10" ht="19.5" customHeight="1">
      <c r="A595" s="179"/>
      <c r="B595" s="185"/>
      <c r="C595" s="185"/>
      <c r="D595" s="179"/>
      <c r="E595" s="179"/>
      <c r="F595" s="180"/>
      <c r="G595" s="180"/>
      <c r="H595" s="180"/>
      <c r="I595" s="180"/>
      <c r="J595" s="179"/>
    </row>
    <row r="596" spans="1:10" ht="19.5" customHeight="1">
      <c r="A596" s="179"/>
      <c r="B596" s="185"/>
      <c r="C596" s="185"/>
      <c r="D596" s="179"/>
      <c r="E596" s="179"/>
      <c r="F596" s="180"/>
      <c r="G596" s="180"/>
      <c r="H596" s="180"/>
      <c r="I596" s="180"/>
      <c r="J596" s="179"/>
    </row>
    <row r="597" spans="1:10" ht="19.5" customHeight="1">
      <c r="A597" s="179"/>
      <c r="B597" s="185"/>
      <c r="C597" s="185"/>
      <c r="D597" s="179"/>
      <c r="E597" s="179"/>
      <c r="F597" s="180"/>
      <c r="G597" s="180"/>
      <c r="H597" s="180"/>
      <c r="I597" s="180"/>
      <c r="J597" s="179"/>
    </row>
    <row r="598" spans="1:10" ht="19.5" customHeight="1">
      <c r="A598" s="179"/>
      <c r="B598" s="185"/>
      <c r="C598" s="185"/>
      <c r="D598" s="179"/>
      <c r="E598" s="179"/>
      <c r="F598" s="180"/>
      <c r="G598" s="180"/>
      <c r="H598" s="180"/>
      <c r="I598" s="180"/>
      <c r="J598" s="179"/>
    </row>
    <row r="599" spans="1:10" ht="19.5" customHeight="1">
      <c r="A599" s="179"/>
      <c r="B599" s="185"/>
      <c r="C599" s="185"/>
      <c r="D599" s="179"/>
      <c r="E599" s="179"/>
      <c r="F599" s="180"/>
      <c r="G599" s="180"/>
      <c r="H599" s="180"/>
      <c r="I599" s="180"/>
      <c r="J599" s="179"/>
    </row>
    <row r="600" spans="1:10" ht="19.5" customHeight="1">
      <c r="A600" s="179"/>
      <c r="B600" s="185"/>
      <c r="C600" s="185"/>
      <c r="D600" s="179"/>
      <c r="E600" s="179"/>
      <c r="F600" s="180"/>
      <c r="G600" s="180"/>
      <c r="H600" s="180"/>
      <c r="I600" s="180"/>
      <c r="J600" s="179"/>
    </row>
    <row r="601" spans="1:10" ht="19.5" customHeight="1">
      <c r="A601" s="179"/>
      <c r="B601" s="185"/>
      <c r="C601" s="185"/>
      <c r="D601" s="179"/>
      <c r="E601" s="179"/>
      <c r="F601" s="180"/>
      <c r="G601" s="180"/>
      <c r="H601" s="180"/>
      <c r="I601" s="180"/>
      <c r="J601" s="179"/>
    </row>
    <row r="602" spans="1:10" ht="19.5" customHeight="1">
      <c r="A602" s="179"/>
      <c r="B602" s="185"/>
      <c r="C602" s="185"/>
      <c r="D602" s="179"/>
      <c r="E602" s="179"/>
      <c r="F602" s="180"/>
      <c r="G602" s="180"/>
      <c r="H602" s="180"/>
      <c r="I602" s="180"/>
      <c r="J602" s="179"/>
    </row>
    <row r="603" spans="1:10" ht="19.5" customHeight="1">
      <c r="A603" s="179"/>
      <c r="B603" s="185"/>
      <c r="C603" s="185"/>
      <c r="D603" s="179"/>
      <c r="E603" s="179"/>
      <c r="F603" s="180"/>
      <c r="G603" s="180"/>
      <c r="H603" s="180"/>
      <c r="I603" s="180"/>
      <c r="J603" s="179"/>
    </row>
    <row r="604" spans="1:10" ht="19.5" customHeight="1">
      <c r="A604" s="179"/>
      <c r="B604" s="185"/>
      <c r="C604" s="185"/>
      <c r="D604" s="179"/>
      <c r="E604" s="179"/>
      <c r="F604" s="180"/>
      <c r="G604" s="180"/>
      <c r="H604" s="180"/>
      <c r="I604" s="180"/>
      <c r="J604" s="179"/>
    </row>
    <row r="605" spans="1:10" ht="19.5" customHeight="1">
      <c r="A605" s="179"/>
      <c r="B605" s="185"/>
      <c r="C605" s="185"/>
      <c r="D605" s="179"/>
      <c r="E605" s="179"/>
      <c r="F605" s="180"/>
      <c r="G605" s="180"/>
      <c r="H605" s="180"/>
      <c r="I605" s="180"/>
      <c r="J605" s="179"/>
    </row>
    <row r="606" spans="1:10" ht="19.5" customHeight="1">
      <c r="A606" s="179"/>
      <c r="B606" s="185"/>
      <c r="C606" s="185"/>
      <c r="D606" s="179"/>
      <c r="E606" s="179"/>
      <c r="F606" s="180"/>
      <c r="G606" s="180"/>
      <c r="H606" s="180"/>
      <c r="I606" s="180"/>
      <c r="J606" s="179"/>
    </row>
    <row r="607" spans="1:10" ht="19.5" customHeight="1">
      <c r="A607" s="179"/>
      <c r="B607" s="185"/>
      <c r="C607" s="185"/>
      <c r="D607" s="179"/>
      <c r="E607" s="179"/>
      <c r="F607" s="180"/>
      <c r="G607" s="180"/>
      <c r="H607" s="180"/>
      <c r="I607" s="180"/>
      <c r="J607" s="179"/>
    </row>
    <row r="608" spans="1:10" ht="19.5" customHeight="1">
      <c r="A608" s="179"/>
      <c r="B608" s="185"/>
      <c r="C608" s="185"/>
      <c r="D608" s="179"/>
      <c r="E608" s="179"/>
      <c r="F608" s="180"/>
      <c r="G608" s="180"/>
      <c r="H608" s="180"/>
      <c r="I608" s="180"/>
      <c r="J608" s="179"/>
    </row>
    <row r="609" spans="1:10" ht="19.5" customHeight="1">
      <c r="A609" s="179"/>
      <c r="B609" s="185"/>
      <c r="C609" s="185"/>
      <c r="D609" s="179"/>
      <c r="E609" s="179"/>
      <c r="F609" s="180"/>
      <c r="G609" s="180"/>
      <c r="H609" s="180"/>
      <c r="I609" s="180"/>
      <c r="J609" s="179"/>
    </row>
    <row r="610" spans="1:10" ht="19.5" customHeight="1">
      <c r="A610" s="179"/>
      <c r="B610" s="185"/>
      <c r="C610" s="185"/>
      <c r="D610" s="179"/>
      <c r="E610" s="179"/>
      <c r="F610" s="180"/>
      <c r="G610" s="180"/>
      <c r="H610" s="180"/>
      <c r="I610" s="180"/>
      <c r="J610" s="179"/>
    </row>
    <row r="611" spans="1:10" ht="19.5" customHeight="1">
      <c r="A611" s="179"/>
      <c r="B611" s="185"/>
      <c r="C611" s="185"/>
      <c r="D611" s="179"/>
      <c r="E611" s="179"/>
      <c r="F611" s="180"/>
      <c r="G611" s="180"/>
      <c r="H611" s="180"/>
      <c r="I611" s="180"/>
      <c r="J611" s="179"/>
    </row>
    <row r="612" spans="1:10" ht="19.5" customHeight="1">
      <c r="A612" s="179"/>
      <c r="B612" s="185"/>
      <c r="C612" s="185"/>
      <c r="D612" s="179"/>
      <c r="E612" s="179"/>
      <c r="F612" s="180"/>
      <c r="G612" s="180"/>
      <c r="H612" s="180"/>
      <c r="I612" s="180"/>
      <c r="J612" s="179"/>
    </row>
    <row r="613" spans="1:10" ht="19.5" customHeight="1">
      <c r="A613" s="179"/>
      <c r="B613" s="185"/>
      <c r="C613" s="185"/>
      <c r="D613" s="179"/>
      <c r="E613" s="179"/>
      <c r="F613" s="180"/>
      <c r="G613" s="180"/>
      <c r="H613" s="180"/>
      <c r="I613" s="180"/>
      <c r="J613" s="179"/>
    </row>
    <row r="614" spans="1:10" ht="19.5" customHeight="1">
      <c r="A614" s="179"/>
      <c r="B614" s="185"/>
      <c r="C614" s="185"/>
      <c r="D614" s="179"/>
      <c r="E614" s="179"/>
      <c r="F614" s="180"/>
      <c r="G614" s="180"/>
      <c r="H614" s="180"/>
      <c r="I614" s="180"/>
      <c r="J614" s="179"/>
    </row>
    <row r="615" spans="1:10" ht="19.5" customHeight="1">
      <c r="A615" s="179"/>
      <c r="B615" s="185"/>
      <c r="C615" s="185"/>
      <c r="D615" s="179"/>
      <c r="E615" s="179"/>
      <c r="F615" s="180"/>
      <c r="G615" s="180"/>
      <c r="H615" s="180"/>
      <c r="I615" s="180"/>
      <c r="J615" s="179"/>
    </row>
    <row r="616" spans="1:10" ht="19.5" customHeight="1">
      <c r="A616" s="179"/>
      <c r="B616" s="185"/>
      <c r="C616" s="185"/>
      <c r="D616" s="179"/>
      <c r="E616" s="179"/>
      <c r="F616" s="180"/>
      <c r="G616" s="180"/>
      <c r="H616" s="180"/>
      <c r="I616" s="180"/>
      <c r="J616" s="179"/>
    </row>
    <row r="617" spans="1:10" ht="19.5" customHeight="1">
      <c r="A617" s="179"/>
      <c r="B617" s="185"/>
      <c r="C617" s="185"/>
      <c r="D617" s="179"/>
      <c r="E617" s="179"/>
      <c r="F617" s="180"/>
      <c r="G617" s="180"/>
      <c r="H617" s="180"/>
      <c r="I617" s="180"/>
      <c r="J617" s="179"/>
    </row>
    <row r="618" spans="1:10" ht="19.5" customHeight="1">
      <c r="A618" s="179"/>
      <c r="B618" s="185"/>
      <c r="C618" s="185"/>
      <c r="D618" s="179"/>
      <c r="E618" s="179"/>
      <c r="F618" s="180"/>
      <c r="G618" s="180"/>
      <c r="H618" s="180"/>
      <c r="I618" s="180"/>
      <c r="J618" s="179"/>
    </row>
    <row r="619" spans="1:10" ht="19.5" customHeight="1">
      <c r="A619" s="179"/>
      <c r="B619" s="185"/>
      <c r="C619" s="185"/>
      <c r="D619" s="179"/>
      <c r="E619" s="179"/>
      <c r="F619" s="180"/>
      <c r="G619" s="180"/>
      <c r="H619" s="180"/>
      <c r="I619" s="180"/>
      <c r="J619" s="179"/>
    </row>
    <row r="620" spans="1:10" ht="19.5" customHeight="1">
      <c r="A620" s="179"/>
      <c r="B620" s="185"/>
      <c r="C620" s="185"/>
      <c r="D620" s="179"/>
      <c r="E620" s="179"/>
      <c r="F620" s="180"/>
      <c r="G620" s="180"/>
      <c r="H620" s="180"/>
      <c r="I620" s="180"/>
      <c r="J620" s="179"/>
    </row>
    <row r="621" spans="1:10" ht="19.5" customHeight="1">
      <c r="A621" s="179"/>
      <c r="B621" s="185"/>
      <c r="C621" s="185"/>
      <c r="D621" s="179"/>
      <c r="E621" s="179"/>
      <c r="F621" s="180"/>
      <c r="G621" s="180"/>
      <c r="H621" s="180"/>
      <c r="I621" s="180"/>
      <c r="J621" s="179"/>
    </row>
    <row r="622" spans="1:10" ht="19.5" customHeight="1">
      <c r="A622" s="179"/>
      <c r="B622" s="185"/>
      <c r="C622" s="185"/>
      <c r="D622" s="179"/>
      <c r="E622" s="179"/>
      <c r="F622" s="180"/>
      <c r="G622" s="180"/>
      <c r="H622" s="180"/>
      <c r="I622" s="180"/>
      <c r="J622" s="179"/>
    </row>
    <row r="623" spans="1:10" ht="19.5" customHeight="1">
      <c r="A623" s="179"/>
      <c r="B623" s="185"/>
      <c r="C623" s="185"/>
      <c r="D623" s="179"/>
      <c r="E623" s="179"/>
      <c r="F623" s="180"/>
      <c r="G623" s="180"/>
      <c r="H623" s="180"/>
      <c r="I623" s="180"/>
      <c r="J623" s="179"/>
    </row>
    <row r="624" spans="1:10" ht="19.5" customHeight="1">
      <c r="A624" s="179"/>
      <c r="B624" s="185"/>
      <c r="C624" s="185"/>
      <c r="D624" s="179"/>
      <c r="E624" s="179"/>
      <c r="F624" s="180"/>
      <c r="G624" s="180"/>
      <c r="H624" s="180"/>
      <c r="I624" s="180"/>
      <c r="J624" s="179"/>
    </row>
    <row r="625" spans="1:10" ht="19.5" customHeight="1">
      <c r="A625" s="179"/>
      <c r="B625" s="185"/>
      <c r="C625" s="185"/>
      <c r="D625" s="179"/>
      <c r="E625" s="179"/>
      <c r="F625" s="180"/>
      <c r="G625" s="180"/>
      <c r="H625" s="180"/>
      <c r="I625" s="180"/>
      <c r="J625" s="179"/>
    </row>
    <row r="626" spans="1:10" ht="19.5" customHeight="1">
      <c r="A626" s="179"/>
      <c r="B626" s="185"/>
      <c r="C626" s="185"/>
      <c r="D626" s="179"/>
      <c r="E626" s="179"/>
      <c r="F626" s="180"/>
      <c r="G626" s="180"/>
      <c r="H626" s="180"/>
      <c r="I626" s="180"/>
      <c r="J626" s="179"/>
    </row>
    <row r="627" spans="1:10" ht="19.5" customHeight="1">
      <c r="A627" s="179"/>
      <c r="B627" s="185"/>
      <c r="C627" s="185"/>
      <c r="D627" s="179"/>
      <c r="E627" s="179"/>
      <c r="F627" s="180"/>
      <c r="G627" s="180"/>
      <c r="H627" s="180"/>
      <c r="I627" s="180"/>
      <c r="J627" s="179"/>
    </row>
    <row r="628" spans="1:10" ht="19.5" customHeight="1">
      <c r="A628" s="179"/>
      <c r="B628" s="185"/>
      <c r="C628" s="185"/>
      <c r="D628" s="179"/>
      <c r="E628" s="179"/>
      <c r="F628" s="180"/>
      <c r="G628" s="180"/>
      <c r="H628" s="180"/>
      <c r="I628" s="180"/>
      <c r="J628" s="179"/>
    </row>
    <row r="629" spans="1:10" ht="19.5" customHeight="1">
      <c r="A629" s="179"/>
      <c r="B629" s="185"/>
      <c r="C629" s="185"/>
      <c r="D629" s="179"/>
      <c r="E629" s="179"/>
      <c r="F629" s="180"/>
      <c r="G629" s="180"/>
      <c r="H629" s="180"/>
      <c r="I629" s="180"/>
      <c r="J629" s="179"/>
    </row>
    <row r="630" spans="1:10" ht="19.5" customHeight="1">
      <c r="A630" s="179"/>
      <c r="B630" s="185"/>
      <c r="C630" s="185"/>
      <c r="D630" s="179"/>
      <c r="E630" s="179"/>
      <c r="F630" s="180"/>
      <c r="G630" s="180"/>
      <c r="H630" s="180"/>
      <c r="I630" s="180"/>
      <c r="J630" s="179"/>
    </row>
    <row r="631" spans="1:10" ht="19.5" customHeight="1">
      <c r="A631" s="179"/>
      <c r="B631" s="185"/>
      <c r="C631" s="185"/>
      <c r="D631" s="179"/>
      <c r="E631" s="179"/>
      <c r="F631" s="180"/>
      <c r="G631" s="180"/>
      <c r="H631" s="180"/>
      <c r="I631" s="180"/>
      <c r="J631" s="179"/>
    </row>
    <row r="632" spans="1:10" ht="19.5" customHeight="1">
      <c r="A632" s="179"/>
      <c r="B632" s="185"/>
      <c r="C632" s="185"/>
      <c r="D632" s="179"/>
      <c r="E632" s="179"/>
      <c r="F632" s="180"/>
      <c r="G632" s="180"/>
      <c r="H632" s="180"/>
      <c r="I632" s="180"/>
      <c r="J632" s="179"/>
    </row>
    <row r="633" spans="1:10" ht="19.5" customHeight="1">
      <c r="A633" s="179"/>
      <c r="B633" s="185"/>
      <c r="C633" s="185"/>
      <c r="D633" s="179"/>
      <c r="E633" s="179"/>
      <c r="F633" s="180"/>
      <c r="G633" s="180"/>
      <c r="H633" s="180"/>
      <c r="I633" s="180"/>
      <c r="J633" s="179"/>
    </row>
    <row r="634" spans="1:10" ht="19.5" customHeight="1">
      <c r="A634" s="179"/>
      <c r="B634" s="185"/>
      <c r="C634" s="185"/>
      <c r="D634" s="179"/>
      <c r="E634" s="179"/>
      <c r="F634" s="180"/>
      <c r="G634" s="180"/>
      <c r="H634" s="180"/>
      <c r="I634" s="180"/>
      <c r="J634" s="179"/>
    </row>
    <row r="635" spans="1:10" ht="19.5" customHeight="1">
      <c r="A635" s="179"/>
      <c r="B635" s="185"/>
      <c r="C635" s="185"/>
      <c r="D635" s="179"/>
      <c r="E635" s="179"/>
      <c r="F635" s="180"/>
      <c r="G635" s="180"/>
      <c r="H635" s="180"/>
      <c r="I635" s="180"/>
      <c r="J635" s="179"/>
    </row>
    <row r="636" spans="1:10" ht="19.5" customHeight="1">
      <c r="A636" s="179"/>
      <c r="B636" s="185"/>
      <c r="C636" s="185"/>
      <c r="D636" s="179"/>
      <c r="E636" s="179"/>
      <c r="F636" s="180"/>
      <c r="G636" s="180"/>
      <c r="H636" s="180"/>
      <c r="I636" s="180"/>
      <c r="J636" s="179"/>
    </row>
    <row r="637" spans="1:10" ht="19.5" customHeight="1">
      <c r="A637" s="179"/>
      <c r="B637" s="185"/>
      <c r="C637" s="185"/>
      <c r="D637" s="179"/>
      <c r="E637" s="179"/>
      <c r="F637" s="180"/>
      <c r="G637" s="180"/>
      <c r="H637" s="180"/>
      <c r="I637" s="180"/>
      <c r="J637" s="179"/>
    </row>
    <row r="638" spans="1:10" ht="19.5" customHeight="1">
      <c r="A638" s="179"/>
      <c r="B638" s="185"/>
      <c r="C638" s="185"/>
      <c r="D638" s="179"/>
      <c r="E638" s="179"/>
      <c r="F638" s="180"/>
      <c r="G638" s="180"/>
      <c r="H638" s="180"/>
      <c r="I638" s="180"/>
      <c r="J638" s="179"/>
    </row>
    <row r="639" spans="1:10" ht="19.5" customHeight="1">
      <c r="A639" s="179"/>
      <c r="B639" s="185"/>
      <c r="C639" s="185"/>
      <c r="D639" s="179"/>
      <c r="E639" s="179"/>
      <c r="F639" s="180"/>
      <c r="G639" s="180"/>
      <c r="H639" s="180"/>
      <c r="I639" s="180"/>
      <c r="J639" s="179"/>
    </row>
    <row r="640" spans="1:10" ht="19.5" customHeight="1">
      <c r="A640" s="179"/>
      <c r="B640" s="185"/>
      <c r="C640" s="185"/>
      <c r="D640" s="179"/>
      <c r="E640" s="179"/>
      <c r="F640" s="180"/>
      <c r="G640" s="180"/>
      <c r="H640" s="180"/>
      <c r="I640" s="180"/>
      <c r="J640" s="179"/>
    </row>
    <row r="641" spans="1:10" ht="19.5" customHeight="1">
      <c r="A641" s="179"/>
      <c r="B641" s="185"/>
      <c r="C641" s="185"/>
      <c r="D641" s="179"/>
      <c r="E641" s="179"/>
      <c r="F641" s="180"/>
      <c r="G641" s="180"/>
      <c r="H641" s="180"/>
      <c r="I641" s="180"/>
      <c r="J641" s="179"/>
    </row>
    <row r="642" spans="1:10" ht="19.5" customHeight="1">
      <c r="A642" s="179"/>
      <c r="B642" s="185"/>
      <c r="C642" s="185"/>
      <c r="D642" s="179"/>
      <c r="E642" s="179"/>
      <c r="F642" s="180"/>
      <c r="G642" s="180"/>
      <c r="H642" s="180"/>
      <c r="I642" s="180"/>
      <c r="J642" s="179"/>
    </row>
    <row r="643" spans="1:10" ht="19.5" customHeight="1">
      <c r="A643" s="179"/>
      <c r="B643" s="185"/>
      <c r="C643" s="185"/>
      <c r="D643" s="179"/>
      <c r="E643" s="179"/>
      <c r="F643" s="180"/>
      <c r="G643" s="180"/>
      <c r="H643" s="180"/>
      <c r="I643" s="180"/>
      <c r="J643" s="179"/>
    </row>
    <row r="644" spans="1:10" ht="19.5" customHeight="1">
      <c r="A644" s="179"/>
      <c r="B644" s="185"/>
      <c r="C644" s="185"/>
      <c r="D644" s="179"/>
      <c r="E644" s="179"/>
      <c r="F644" s="180"/>
      <c r="G644" s="180"/>
      <c r="H644" s="180"/>
      <c r="I644" s="180"/>
      <c r="J644" s="179"/>
    </row>
    <row r="645" spans="1:10" ht="19.5" customHeight="1">
      <c r="A645" s="179"/>
      <c r="B645" s="185"/>
      <c r="C645" s="185"/>
      <c r="D645" s="179"/>
      <c r="E645" s="179"/>
      <c r="F645" s="180"/>
      <c r="G645" s="180"/>
      <c r="H645" s="180"/>
      <c r="I645" s="180"/>
      <c r="J645" s="179"/>
    </row>
    <row r="646" spans="1:10" ht="19.5" customHeight="1">
      <c r="A646" s="179"/>
      <c r="B646" s="185"/>
      <c r="C646" s="185"/>
      <c r="D646" s="179"/>
      <c r="E646" s="179"/>
      <c r="F646" s="180"/>
      <c r="G646" s="180"/>
      <c r="H646" s="180"/>
      <c r="I646" s="180"/>
      <c r="J646" s="179"/>
    </row>
    <row r="647" spans="1:10" ht="19.5" customHeight="1">
      <c r="A647" s="179"/>
      <c r="B647" s="185"/>
      <c r="C647" s="185"/>
      <c r="D647" s="179"/>
      <c r="E647" s="179"/>
      <c r="F647" s="180"/>
      <c r="G647" s="180"/>
      <c r="H647" s="180"/>
      <c r="I647" s="180"/>
      <c r="J647" s="179"/>
    </row>
    <row r="648" spans="1:10" ht="19.5" customHeight="1">
      <c r="A648" s="179"/>
      <c r="B648" s="185"/>
      <c r="C648" s="185"/>
      <c r="D648" s="179"/>
      <c r="E648" s="179"/>
      <c r="F648" s="180"/>
      <c r="G648" s="180"/>
      <c r="H648" s="180"/>
      <c r="I648" s="180"/>
      <c r="J648" s="179"/>
    </row>
    <row r="649" spans="1:10" ht="19.5" customHeight="1">
      <c r="A649" s="179"/>
      <c r="B649" s="185"/>
      <c r="C649" s="185"/>
      <c r="D649" s="179"/>
      <c r="E649" s="179"/>
      <c r="F649" s="180"/>
      <c r="G649" s="180"/>
      <c r="H649" s="180"/>
      <c r="I649" s="180"/>
      <c r="J649" s="179"/>
    </row>
    <row r="650" spans="1:10" ht="19.5" customHeight="1">
      <c r="A650" s="179"/>
      <c r="B650" s="185"/>
      <c r="C650" s="185"/>
      <c r="D650" s="179"/>
      <c r="E650" s="179"/>
      <c r="F650" s="180"/>
      <c r="G650" s="180"/>
      <c r="H650" s="180"/>
      <c r="I650" s="180"/>
      <c r="J650" s="179"/>
    </row>
    <row r="651" spans="1:10" ht="19.5" customHeight="1">
      <c r="A651" s="179"/>
      <c r="B651" s="185"/>
      <c r="C651" s="185"/>
      <c r="D651" s="179"/>
      <c r="E651" s="179"/>
      <c r="F651" s="180"/>
      <c r="G651" s="180"/>
      <c r="H651" s="180"/>
      <c r="I651" s="180"/>
      <c r="J651" s="179"/>
    </row>
    <row r="652" spans="1:10" ht="19.5" customHeight="1">
      <c r="A652" s="179"/>
      <c r="B652" s="185"/>
      <c r="C652" s="185"/>
      <c r="D652" s="179"/>
      <c r="E652" s="179"/>
      <c r="F652" s="180"/>
      <c r="G652" s="180"/>
      <c r="H652" s="180"/>
      <c r="I652" s="180"/>
      <c r="J652" s="179"/>
    </row>
    <row r="653" spans="1:10" ht="19.5" customHeight="1">
      <c r="A653" s="179"/>
      <c r="B653" s="185"/>
      <c r="C653" s="185"/>
      <c r="D653" s="179"/>
      <c r="E653" s="179"/>
      <c r="F653" s="180"/>
      <c r="G653" s="180"/>
      <c r="H653" s="180"/>
      <c r="I653" s="180"/>
      <c r="J653" s="179"/>
    </row>
    <row r="654" spans="1:10" ht="19.5" customHeight="1">
      <c r="A654" s="179"/>
      <c r="B654" s="185"/>
      <c r="C654" s="185"/>
      <c r="D654" s="179"/>
      <c r="E654" s="179"/>
      <c r="F654" s="180"/>
      <c r="G654" s="180"/>
      <c r="H654" s="180"/>
      <c r="I654" s="180"/>
      <c r="J654" s="179"/>
    </row>
    <row r="655" spans="1:10" ht="19.5" customHeight="1">
      <c r="A655" s="179"/>
      <c r="B655" s="185"/>
      <c r="C655" s="185"/>
      <c r="D655" s="179"/>
      <c r="E655" s="179"/>
      <c r="F655" s="180"/>
      <c r="G655" s="180"/>
      <c r="H655" s="180"/>
      <c r="I655" s="180"/>
      <c r="J655" s="179"/>
    </row>
    <row r="656" spans="1:10" ht="19.5" customHeight="1">
      <c r="A656" s="179"/>
      <c r="B656" s="185"/>
      <c r="C656" s="185"/>
      <c r="D656" s="179"/>
      <c r="E656" s="179"/>
      <c r="F656" s="180"/>
      <c r="G656" s="180"/>
      <c r="H656" s="180"/>
      <c r="I656" s="180"/>
      <c r="J656" s="179"/>
    </row>
    <row r="657" spans="1:10" ht="19.5" customHeight="1">
      <c r="A657" s="179"/>
      <c r="B657" s="185"/>
      <c r="C657" s="185"/>
      <c r="D657" s="179"/>
      <c r="E657" s="179"/>
      <c r="F657" s="180"/>
      <c r="G657" s="180"/>
      <c r="H657" s="180"/>
      <c r="I657" s="180"/>
      <c r="J657" s="179"/>
    </row>
    <row r="658" spans="1:10" ht="19.5" customHeight="1">
      <c r="A658" s="179"/>
      <c r="B658" s="185"/>
      <c r="C658" s="185"/>
      <c r="D658" s="179"/>
      <c r="E658" s="179"/>
      <c r="F658" s="180"/>
      <c r="G658" s="180"/>
      <c r="H658" s="180"/>
      <c r="I658" s="180"/>
      <c r="J658" s="179"/>
    </row>
    <row r="659" spans="1:10" ht="19.5" customHeight="1">
      <c r="A659" s="179"/>
      <c r="B659" s="185"/>
      <c r="C659" s="185"/>
      <c r="D659" s="179"/>
      <c r="E659" s="179"/>
      <c r="F659" s="180"/>
      <c r="G659" s="180"/>
      <c r="H659" s="180"/>
      <c r="I659" s="180"/>
      <c r="J659" s="179"/>
    </row>
    <row r="660" spans="1:10" ht="19.5" customHeight="1">
      <c r="A660" s="179"/>
      <c r="B660" s="185"/>
      <c r="C660" s="185"/>
      <c r="D660" s="179"/>
      <c r="E660" s="179"/>
      <c r="F660" s="180"/>
      <c r="G660" s="180"/>
      <c r="H660" s="180"/>
      <c r="I660" s="180"/>
      <c r="J660" s="179"/>
    </row>
    <row r="661" spans="1:10" ht="19.5" customHeight="1">
      <c r="A661" s="179"/>
      <c r="B661" s="185"/>
      <c r="C661" s="185"/>
      <c r="D661" s="179"/>
      <c r="E661" s="179"/>
      <c r="F661" s="180"/>
      <c r="G661" s="180"/>
      <c r="H661" s="180"/>
      <c r="I661" s="180"/>
      <c r="J661" s="179"/>
    </row>
    <row r="662" spans="1:10" ht="19.5" customHeight="1">
      <c r="A662" s="179"/>
      <c r="B662" s="185"/>
      <c r="C662" s="185"/>
      <c r="D662" s="179"/>
      <c r="E662" s="179"/>
      <c r="F662" s="180"/>
      <c r="G662" s="180"/>
      <c r="H662" s="180"/>
      <c r="I662" s="180"/>
      <c r="J662" s="179"/>
    </row>
    <row r="663" spans="1:10" ht="19.5" customHeight="1">
      <c r="A663" s="179"/>
      <c r="B663" s="185"/>
      <c r="C663" s="185"/>
      <c r="D663" s="179"/>
      <c r="E663" s="179"/>
      <c r="F663" s="180"/>
      <c r="G663" s="180"/>
      <c r="H663" s="180"/>
      <c r="I663" s="180"/>
      <c r="J663" s="179"/>
    </row>
    <row r="664" spans="1:10" ht="19.5" customHeight="1">
      <c r="A664" s="179"/>
      <c r="B664" s="185"/>
      <c r="C664" s="185"/>
      <c r="D664" s="179"/>
      <c r="E664" s="179"/>
      <c r="F664" s="180"/>
      <c r="G664" s="180"/>
      <c r="H664" s="180"/>
      <c r="I664" s="180"/>
      <c r="J664" s="179"/>
    </row>
    <row r="665" spans="1:10" ht="19.5" customHeight="1">
      <c r="A665" s="179"/>
      <c r="B665" s="185"/>
      <c r="C665" s="185"/>
      <c r="D665" s="179"/>
      <c r="E665" s="179"/>
      <c r="F665" s="180"/>
      <c r="G665" s="180"/>
      <c r="H665" s="180"/>
      <c r="I665" s="180"/>
      <c r="J665" s="179"/>
    </row>
    <row r="666" spans="1:10" ht="19.5" customHeight="1">
      <c r="A666" s="179"/>
      <c r="B666" s="185"/>
      <c r="C666" s="185"/>
      <c r="D666" s="179"/>
      <c r="E666" s="179"/>
      <c r="F666" s="180"/>
      <c r="G666" s="180"/>
      <c r="H666" s="180"/>
      <c r="I666" s="180"/>
      <c r="J666" s="179"/>
    </row>
    <row r="667" spans="1:10" ht="19.5" customHeight="1">
      <c r="A667" s="179"/>
      <c r="B667" s="185"/>
      <c r="C667" s="185"/>
      <c r="D667" s="179"/>
      <c r="E667" s="179"/>
      <c r="F667" s="180"/>
      <c r="G667" s="180"/>
      <c r="H667" s="180"/>
      <c r="I667" s="180"/>
      <c r="J667" s="179"/>
    </row>
    <row r="668" spans="1:10" ht="19.5" customHeight="1">
      <c r="A668" s="179"/>
      <c r="B668" s="185"/>
      <c r="C668" s="185"/>
      <c r="D668" s="179"/>
      <c r="E668" s="179"/>
      <c r="F668" s="180"/>
      <c r="G668" s="180"/>
      <c r="H668" s="180"/>
      <c r="I668" s="180"/>
      <c r="J668" s="179"/>
    </row>
    <row r="669" spans="1:10" ht="19.5" customHeight="1">
      <c r="A669" s="179"/>
      <c r="B669" s="185"/>
      <c r="C669" s="185"/>
      <c r="D669" s="179"/>
      <c r="E669" s="179"/>
      <c r="F669" s="180"/>
      <c r="G669" s="180"/>
      <c r="H669" s="180"/>
      <c r="I669" s="180"/>
      <c r="J669" s="179"/>
    </row>
    <row r="670" spans="1:10" ht="19.5" customHeight="1">
      <c r="A670" s="179"/>
      <c r="B670" s="185"/>
      <c r="C670" s="185"/>
      <c r="D670" s="179"/>
      <c r="E670" s="179"/>
      <c r="F670" s="180"/>
      <c r="G670" s="180"/>
      <c r="H670" s="180"/>
      <c r="I670" s="180"/>
      <c r="J670" s="179"/>
    </row>
    <row r="671" spans="1:10" ht="19.5" customHeight="1">
      <c r="A671" s="179"/>
      <c r="B671" s="185"/>
      <c r="C671" s="185"/>
      <c r="D671" s="179"/>
      <c r="E671" s="179"/>
      <c r="F671" s="180"/>
      <c r="G671" s="180"/>
      <c r="H671" s="180"/>
      <c r="I671" s="180"/>
      <c r="J671" s="179"/>
    </row>
    <row r="672" spans="1:10" ht="19.5" customHeight="1">
      <c r="A672" s="179"/>
      <c r="B672" s="185"/>
      <c r="C672" s="185"/>
      <c r="D672" s="179"/>
      <c r="E672" s="179"/>
      <c r="F672" s="180"/>
      <c r="G672" s="180"/>
      <c r="H672" s="180"/>
      <c r="I672" s="180"/>
      <c r="J672" s="179"/>
    </row>
    <row r="673" spans="1:10" ht="19.5" customHeight="1">
      <c r="A673" s="179"/>
      <c r="B673" s="185"/>
      <c r="C673" s="185"/>
      <c r="D673" s="179"/>
      <c r="E673" s="179"/>
      <c r="F673" s="180"/>
      <c r="G673" s="180"/>
      <c r="H673" s="180"/>
      <c r="I673" s="180"/>
      <c r="J673" s="179"/>
    </row>
    <row r="674" spans="1:10" ht="19.5" customHeight="1">
      <c r="A674" s="179"/>
      <c r="B674" s="185"/>
      <c r="C674" s="185"/>
      <c r="D674" s="179"/>
      <c r="E674" s="179"/>
      <c r="F674" s="180"/>
      <c r="G674" s="180"/>
      <c r="H674" s="180"/>
      <c r="I674" s="180"/>
      <c r="J674" s="179"/>
    </row>
    <row r="675" spans="1:10" ht="19.5" customHeight="1">
      <c r="A675" s="179"/>
      <c r="B675" s="185"/>
      <c r="C675" s="185"/>
      <c r="D675" s="179"/>
      <c r="E675" s="179"/>
      <c r="F675" s="180"/>
      <c r="G675" s="180"/>
      <c r="H675" s="180"/>
      <c r="I675" s="180"/>
      <c r="J675" s="179"/>
    </row>
    <row r="676" spans="1:10" ht="19.5" customHeight="1">
      <c r="A676" s="179"/>
      <c r="B676" s="185"/>
      <c r="C676" s="185"/>
      <c r="D676" s="179"/>
      <c r="E676" s="179"/>
      <c r="F676" s="180"/>
      <c r="G676" s="180"/>
      <c r="H676" s="180"/>
      <c r="I676" s="180"/>
      <c r="J676" s="179"/>
    </row>
    <row r="677" spans="1:10" ht="19.5" customHeight="1">
      <c r="A677" s="179"/>
      <c r="B677" s="185"/>
      <c r="C677" s="185"/>
      <c r="D677" s="179"/>
      <c r="E677" s="179"/>
      <c r="F677" s="180"/>
      <c r="G677" s="180"/>
      <c r="H677" s="180"/>
      <c r="I677" s="180"/>
      <c r="J677" s="179"/>
    </row>
    <row r="678" spans="1:10" ht="19.5" customHeight="1">
      <c r="A678" s="179"/>
      <c r="B678" s="185"/>
      <c r="C678" s="185"/>
      <c r="D678" s="179"/>
      <c r="E678" s="179"/>
      <c r="F678" s="180"/>
      <c r="G678" s="180"/>
      <c r="H678" s="180"/>
      <c r="I678" s="180"/>
      <c r="J678" s="179"/>
    </row>
    <row r="679" spans="1:10" ht="19.5" customHeight="1">
      <c r="A679" s="179"/>
      <c r="B679" s="185"/>
      <c r="C679" s="185"/>
      <c r="D679" s="179"/>
      <c r="E679" s="179"/>
      <c r="F679" s="180"/>
      <c r="G679" s="180"/>
      <c r="H679" s="180"/>
      <c r="I679" s="180"/>
      <c r="J679" s="179"/>
    </row>
    <row r="680" spans="1:10" ht="19.5" customHeight="1">
      <c r="A680" s="179"/>
      <c r="B680" s="185"/>
      <c r="C680" s="185"/>
      <c r="D680" s="179"/>
      <c r="E680" s="179"/>
      <c r="F680" s="180"/>
      <c r="G680" s="180"/>
      <c r="H680" s="180"/>
      <c r="I680" s="180"/>
      <c r="J680" s="179"/>
    </row>
    <row r="681" spans="1:10" ht="19.5" customHeight="1">
      <c r="A681" s="179"/>
      <c r="B681" s="185"/>
      <c r="C681" s="185"/>
      <c r="D681" s="179"/>
      <c r="E681" s="179"/>
      <c r="F681" s="180"/>
      <c r="G681" s="180"/>
      <c r="H681" s="180"/>
      <c r="I681" s="180"/>
      <c r="J681" s="179"/>
    </row>
    <row r="682" spans="1:10" ht="19.5" customHeight="1">
      <c r="A682" s="179"/>
      <c r="B682" s="185"/>
      <c r="C682" s="185"/>
      <c r="D682" s="179"/>
      <c r="E682" s="179"/>
      <c r="F682" s="180"/>
      <c r="G682" s="180"/>
      <c r="H682" s="180"/>
      <c r="I682" s="180"/>
      <c r="J682" s="179"/>
    </row>
    <row r="683" spans="1:10" ht="19.5" customHeight="1">
      <c r="A683" s="179"/>
      <c r="B683" s="185"/>
      <c r="C683" s="185"/>
      <c r="D683" s="179"/>
      <c r="E683" s="179"/>
      <c r="F683" s="180"/>
      <c r="G683" s="180"/>
      <c r="H683" s="180"/>
      <c r="I683" s="180"/>
      <c r="J683" s="179"/>
    </row>
    <row r="684" spans="1:10" ht="19.5" customHeight="1">
      <c r="A684" s="179"/>
      <c r="B684" s="185"/>
      <c r="C684" s="185"/>
      <c r="D684" s="179"/>
      <c r="E684" s="179"/>
      <c r="F684" s="180"/>
      <c r="G684" s="180"/>
      <c r="H684" s="180"/>
      <c r="I684" s="180"/>
      <c r="J684" s="179"/>
    </row>
    <row r="685" spans="1:10" ht="19.5" customHeight="1">
      <c r="A685" s="179"/>
      <c r="B685" s="185"/>
      <c r="C685" s="185"/>
      <c r="D685" s="179"/>
      <c r="E685" s="179"/>
      <c r="F685" s="180"/>
      <c r="G685" s="180"/>
      <c r="H685" s="180"/>
      <c r="I685" s="180"/>
      <c r="J685" s="179"/>
    </row>
    <row r="686" spans="1:10" ht="19.5" customHeight="1">
      <c r="A686" s="179"/>
      <c r="B686" s="185"/>
      <c r="C686" s="185"/>
      <c r="D686" s="179"/>
      <c r="E686" s="179"/>
      <c r="F686" s="180"/>
      <c r="G686" s="180"/>
      <c r="H686" s="180"/>
      <c r="I686" s="180"/>
      <c r="J686" s="179"/>
    </row>
    <row r="687" spans="1:10" ht="19.5" customHeight="1">
      <c r="A687" s="179"/>
      <c r="B687" s="185"/>
      <c r="C687" s="185"/>
      <c r="D687" s="179"/>
      <c r="E687" s="179"/>
      <c r="F687" s="180"/>
      <c r="G687" s="180"/>
      <c r="H687" s="180"/>
      <c r="I687" s="180"/>
      <c r="J687" s="179"/>
    </row>
    <row r="688" spans="1:10" ht="19.5" customHeight="1">
      <c r="A688" s="179"/>
      <c r="B688" s="185"/>
      <c r="C688" s="185"/>
      <c r="D688" s="179"/>
      <c r="E688" s="179"/>
      <c r="F688" s="180"/>
      <c r="G688" s="180"/>
      <c r="H688" s="180"/>
      <c r="I688" s="180"/>
      <c r="J688" s="179"/>
    </row>
    <row r="689" spans="1:10" ht="19.5" customHeight="1">
      <c r="A689" s="179"/>
      <c r="B689" s="185"/>
      <c r="C689" s="185"/>
      <c r="D689" s="179"/>
      <c r="E689" s="179"/>
      <c r="F689" s="180"/>
      <c r="G689" s="180"/>
      <c r="H689" s="180"/>
      <c r="I689" s="180"/>
      <c r="J689" s="179"/>
    </row>
    <row r="690" spans="1:10" ht="19.5" customHeight="1">
      <c r="A690" s="179"/>
      <c r="B690" s="185"/>
      <c r="C690" s="185"/>
      <c r="D690" s="179"/>
      <c r="E690" s="179"/>
      <c r="F690" s="180"/>
      <c r="G690" s="180"/>
      <c r="H690" s="180"/>
      <c r="I690" s="180"/>
      <c r="J690" s="179"/>
    </row>
    <row r="691" spans="1:10" ht="19.5" customHeight="1">
      <c r="A691" s="179"/>
      <c r="B691" s="185"/>
      <c r="C691" s="185"/>
      <c r="D691" s="179"/>
      <c r="E691" s="179"/>
      <c r="F691" s="180"/>
      <c r="G691" s="180"/>
      <c r="H691" s="180"/>
      <c r="I691" s="180"/>
      <c r="J691" s="179"/>
    </row>
    <row r="692" spans="1:10" ht="19.5" customHeight="1">
      <c r="A692" s="179"/>
      <c r="B692" s="185"/>
      <c r="C692" s="185"/>
      <c r="D692" s="179"/>
      <c r="E692" s="179"/>
      <c r="F692" s="180"/>
      <c r="G692" s="180"/>
      <c r="H692" s="180"/>
      <c r="I692" s="180"/>
      <c r="J692" s="179"/>
    </row>
    <row r="693" spans="1:10" ht="19.5" customHeight="1">
      <c r="A693" s="179"/>
      <c r="B693" s="185"/>
      <c r="C693" s="185"/>
      <c r="D693" s="179"/>
      <c r="E693" s="179"/>
      <c r="F693" s="180"/>
      <c r="G693" s="180"/>
      <c r="H693" s="180"/>
      <c r="I693" s="180"/>
      <c r="J693" s="179"/>
    </row>
    <row r="694" spans="1:10" ht="19.5" customHeight="1">
      <c r="A694" s="179"/>
      <c r="B694" s="185"/>
      <c r="C694" s="185"/>
      <c r="D694" s="179"/>
      <c r="E694" s="179"/>
      <c r="F694" s="180"/>
      <c r="G694" s="180"/>
      <c r="H694" s="180"/>
      <c r="I694" s="180"/>
      <c r="J694" s="179"/>
    </row>
    <row r="695" spans="1:10" ht="19.5" customHeight="1">
      <c r="A695" s="179"/>
      <c r="B695" s="185"/>
      <c r="C695" s="185"/>
      <c r="D695" s="179"/>
      <c r="E695" s="179"/>
      <c r="F695" s="180"/>
      <c r="G695" s="180"/>
      <c r="H695" s="180"/>
      <c r="I695" s="180"/>
      <c r="J695" s="179"/>
    </row>
    <row r="696" spans="1:10" ht="19.5" customHeight="1">
      <c r="A696" s="179"/>
      <c r="B696" s="185"/>
      <c r="C696" s="185"/>
      <c r="D696" s="179"/>
      <c r="E696" s="179"/>
      <c r="F696" s="180"/>
      <c r="G696" s="180"/>
      <c r="H696" s="180"/>
      <c r="I696" s="180"/>
      <c r="J696" s="179"/>
    </row>
    <row r="697" spans="1:10" ht="19.5" customHeight="1">
      <c r="A697" s="179"/>
      <c r="B697" s="185"/>
      <c r="C697" s="185"/>
      <c r="D697" s="179"/>
      <c r="E697" s="179"/>
      <c r="F697" s="180"/>
      <c r="G697" s="180"/>
      <c r="H697" s="180"/>
      <c r="I697" s="180"/>
      <c r="J697" s="179"/>
    </row>
    <row r="698" spans="1:10" ht="19.5" customHeight="1">
      <c r="A698" s="179"/>
      <c r="B698" s="185"/>
      <c r="C698" s="185"/>
      <c r="D698" s="179"/>
      <c r="E698" s="179"/>
      <c r="F698" s="180"/>
      <c r="G698" s="180"/>
      <c r="H698" s="180"/>
      <c r="I698" s="180"/>
      <c r="J698" s="179"/>
    </row>
    <row r="699" spans="1:10" ht="19.5" customHeight="1">
      <c r="A699" s="179"/>
      <c r="B699" s="185"/>
      <c r="C699" s="185"/>
      <c r="D699" s="179"/>
      <c r="E699" s="179"/>
      <c r="F699" s="180"/>
      <c r="G699" s="180"/>
      <c r="H699" s="180"/>
      <c r="I699" s="180"/>
      <c r="J699" s="179"/>
    </row>
    <row r="700" spans="1:10" ht="19.5" customHeight="1">
      <c r="A700" s="179"/>
      <c r="B700" s="185"/>
      <c r="C700" s="185"/>
      <c r="D700" s="179"/>
      <c r="E700" s="179"/>
      <c r="F700" s="180"/>
      <c r="G700" s="180"/>
      <c r="H700" s="180"/>
      <c r="I700" s="180"/>
      <c r="J700" s="179"/>
    </row>
    <row r="701" spans="1:10" ht="19.5" customHeight="1">
      <c r="A701" s="179"/>
      <c r="B701" s="185"/>
      <c r="C701" s="185"/>
      <c r="D701" s="179"/>
      <c r="E701" s="179"/>
      <c r="F701" s="180"/>
      <c r="G701" s="180"/>
      <c r="H701" s="180"/>
      <c r="I701" s="180"/>
      <c r="J701" s="179"/>
    </row>
    <row r="702" spans="1:10" ht="19.5" customHeight="1">
      <c r="A702" s="179"/>
      <c r="B702" s="185"/>
      <c r="C702" s="185"/>
      <c r="D702" s="179"/>
      <c r="E702" s="179"/>
      <c r="F702" s="180"/>
      <c r="G702" s="180"/>
      <c r="H702" s="180"/>
      <c r="I702" s="180"/>
      <c r="J702" s="179"/>
    </row>
    <row r="703" spans="1:10" ht="19.5" customHeight="1">
      <c r="A703" s="179"/>
      <c r="B703" s="185"/>
      <c r="C703" s="185"/>
      <c r="D703" s="179"/>
      <c r="E703" s="179"/>
      <c r="F703" s="180"/>
      <c r="G703" s="180"/>
      <c r="H703" s="180"/>
      <c r="I703" s="180"/>
      <c r="J703" s="179"/>
    </row>
    <row r="704" spans="1:10" ht="19.5" customHeight="1">
      <c r="A704" s="179"/>
      <c r="B704" s="185"/>
      <c r="C704" s="185"/>
      <c r="D704" s="179"/>
      <c r="E704" s="179"/>
      <c r="F704" s="180"/>
      <c r="G704" s="180"/>
      <c r="H704" s="180"/>
      <c r="I704" s="180"/>
      <c r="J704" s="179"/>
    </row>
    <row r="705" spans="1:10" ht="19.5" customHeight="1">
      <c r="A705" s="179"/>
      <c r="B705" s="185"/>
      <c r="C705" s="185"/>
      <c r="D705" s="179"/>
      <c r="E705" s="179"/>
      <c r="F705" s="180"/>
      <c r="G705" s="180"/>
      <c r="H705" s="180"/>
      <c r="I705" s="180"/>
      <c r="J705" s="179"/>
    </row>
    <row r="706" spans="1:10" ht="19.5" customHeight="1">
      <c r="A706" s="179"/>
      <c r="B706" s="185"/>
      <c r="C706" s="185"/>
      <c r="D706" s="179"/>
      <c r="E706" s="179"/>
      <c r="F706" s="180"/>
      <c r="G706" s="180"/>
      <c r="H706" s="180"/>
      <c r="I706" s="180"/>
      <c r="J706" s="179"/>
    </row>
    <row r="707" spans="1:10" ht="19.5" customHeight="1">
      <c r="A707" s="179"/>
      <c r="B707" s="185"/>
      <c r="C707" s="185"/>
      <c r="D707" s="179"/>
      <c r="E707" s="179"/>
      <c r="F707" s="180"/>
      <c r="G707" s="180"/>
      <c r="H707" s="180"/>
      <c r="I707" s="180"/>
      <c r="J707" s="179"/>
    </row>
    <row r="708" spans="1:10" ht="19.5" customHeight="1">
      <c r="A708" s="179"/>
      <c r="B708" s="185"/>
      <c r="C708" s="185"/>
      <c r="D708" s="179"/>
      <c r="E708" s="179"/>
      <c r="F708" s="180"/>
      <c r="G708" s="180"/>
      <c r="H708" s="180"/>
      <c r="I708" s="180"/>
      <c r="J708" s="179"/>
    </row>
    <row r="709" spans="1:10" ht="19.5" customHeight="1">
      <c r="A709" s="179"/>
      <c r="B709" s="185"/>
      <c r="C709" s="185"/>
      <c r="D709" s="179"/>
      <c r="E709" s="179"/>
      <c r="F709" s="180"/>
      <c r="G709" s="180"/>
      <c r="H709" s="180"/>
      <c r="I709" s="180"/>
      <c r="J709" s="179"/>
    </row>
    <row r="710" spans="1:10" ht="19.5" customHeight="1">
      <c r="A710" s="179"/>
      <c r="B710" s="185"/>
      <c r="C710" s="185"/>
      <c r="D710" s="179"/>
      <c r="E710" s="179"/>
      <c r="F710" s="180"/>
      <c r="G710" s="180"/>
      <c r="H710" s="180"/>
      <c r="I710" s="180"/>
      <c r="J710" s="179"/>
    </row>
    <row r="711" spans="1:10" ht="19.5" customHeight="1">
      <c r="A711" s="179"/>
      <c r="B711" s="185"/>
      <c r="C711" s="185"/>
      <c r="D711" s="179"/>
      <c r="E711" s="179"/>
      <c r="F711" s="180"/>
      <c r="G711" s="180"/>
      <c r="H711" s="180"/>
      <c r="I711" s="180"/>
      <c r="J711" s="179"/>
    </row>
    <row r="712" spans="1:10" ht="19.5" customHeight="1">
      <c r="A712" s="179"/>
      <c r="B712" s="185"/>
      <c r="C712" s="185"/>
      <c r="D712" s="179"/>
      <c r="E712" s="179"/>
      <c r="F712" s="180"/>
      <c r="G712" s="180"/>
      <c r="H712" s="180"/>
      <c r="I712" s="180"/>
      <c r="J712" s="179"/>
    </row>
    <row r="713" spans="1:10" ht="19.5" customHeight="1">
      <c r="A713" s="179"/>
      <c r="B713" s="185"/>
      <c r="C713" s="185"/>
      <c r="D713" s="179"/>
      <c r="E713" s="179"/>
      <c r="F713" s="180"/>
      <c r="G713" s="180"/>
      <c r="H713" s="180"/>
      <c r="I713" s="180"/>
      <c r="J713" s="179"/>
    </row>
    <row r="714" spans="1:10" ht="19.5" customHeight="1">
      <c r="A714" s="179"/>
      <c r="B714" s="185"/>
      <c r="C714" s="185"/>
      <c r="D714" s="179"/>
      <c r="E714" s="179"/>
      <c r="F714" s="180"/>
      <c r="G714" s="180"/>
      <c r="H714" s="180"/>
      <c r="I714" s="180"/>
      <c r="J714" s="179"/>
    </row>
    <row r="715" spans="1:10" ht="19.5" customHeight="1">
      <c r="A715" s="179"/>
      <c r="B715" s="185"/>
      <c r="C715" s="185"/>
      <c r="D715" s="179"/>
      <c r="E715" s="179"/>
      <c r="F715" s="180"/>
      <c r="G715" s="180"/>
      <c r="H715" s="180"/>
      <c r="I715" s="180"/>
      <c r="J715" s="179"/>
    </row>
    <row r="716" spans="1:10" ht="19.5" customHeight="1">
      <c r="A716" s="179"/>
      <c r="B716" s="185"/>
      <c r="C716" s="185"/>
      <c r="D716" s="179"/>
      <c r="E716" s="179"/>
      <c r="F716" s="180"/>
      <c r="G716" s="180"/>
      <c r="H716" s="180"/>
      <c r="I716" s="180"/>
      <c r="J716" s="179"/>
    </row>
    <row r="717" spans="1:10" ht="19.5" customHeight="1">
      <c r="A717" s="179"/>
      <c r="B717" s="185"/>
      <c r="C717" s="185"/>
      <c r="D717" s="179"/>
      <c r="E717" s="179"/>
      <c r="F717" s="180"/>
      <c r="G717" s="180"/>
      <c r="H717" s="180"/>
      <c r="I717" s="180"/>
      <c r="J717" s="179"/>
    </row>
    <row r="718" spans="1:10" ht="19.5" customHeight="1">
      <c r="A718" s="179"/>
      <c r="B718" s="185"/>
      <c r="C718" s="185"/>
      <c r="D718" s="179"/>
      <c r="E718" s="179"/>
      <c r="F718" s="180"/>
      <c r="G718" s="180"/>
      <c r="H718" s="180"/>
      <c r="I718" s="180"/>
      <c r="J718" s="179"/>
    </row>
    <row r="719" spans="1:10" ht="19.5" customHeight="1">
      <c r="A719" s="179"/>
      <c r="B719" s="185"/>
      <c r="C719" s="185"/>
      <c r="D719" s="179"/>
      <c r="E719" s="179"/>
      <c r="F719" s="180"/>
      <c r="G719" s="180"/>
      <c r="H719" s="180"/>
      <c r="I719" s="180"/>
      <c r="J719" s="179"/>
    </row>
    <row r="720" spans="1:10" ht="19.5" customHeight="1">
      <c r="A720" s="179"/>
      <c r="B720" s="185"/>
      <c r="C720" s="185"/>
      <c r="D720" s="179"/>
      <c r="E720" s="179"/>
      <c r="F720" s="180"/>
      <c r="G720" s="180"/>
      <c r="H720" s="180"/>
      <c r="I720" s="180"/>
      <c r="J720" s="179"/>
    </row>
    <row r="721" spans="1:10" ht="19.5" customHeight="1">
      <c r="A721" s="179"/>
      <c r="B721" s="185"/>
      <c r="C721" s="185"/>
      <c r="D721" s="179"/>
      <c r="E721" s="179"/>
      <c r="F721" s="180"/>
      <c r="G721" s="180"/>
      <c r="H721" s="180"/>
      <c r="I721" s="180"/>
      <c r="J721" s="179"/>
    </row>
    <row r="722" spans="1:10" ht="19.5" customHeight="1">
      <c r="A722" s="179"/>
      <c r="B722" s="185"/>
      <c r="C722" s="185"/>
      <c r="D722" s="179"/>
      <c r="E722" s="179"/>
      <c r="F722" s="180"/>
      <c r="G722" s="180"/>
      <c r="H722" s="180"/>
      <c r="I722" s="180"/>
      <c r="J722" s="179"/>
    </row>
    <row r="723" spans="1:10" ht="19.5" customHeight="1">
      <c r="A723" s="179"/>
      <c r="B723" s="185"/>
      <c r="C723" s="185"/>
      <c r="D723" s="179"/>
      <c r="E723" s="179"/>
      <c r="F723" s="180"/>
      <c r="G723" s="180"/>
      <c r="H723" s="180"/>
      <c r="I723" s="180"/>
      <c r="J723" s="179"/>
    </row>
    <row r="724" spans="1:10" ht="19.5" customHeight="1">
      <c r="A724" s="179"/>
      <c r="B724" s="185"/>
      <c r="C724" s="185"/>
      <c r="D724" s="179"/>
      <c r="E724" s="179"/>
      <c r="F724" s="180"/>
      <c r="G724" s="180"/>
      <c r="H724" s="180"/>
      <c r="I724" s="180"/>
      <c r="J724" s="179"/>
    </row>
    <row r="725" spans="1:10" ht="19.5" customHeight="1">
      <c r="A725" s="179"/>
      <c r="B725" s="185"/>
      <c r="C725" s="185"/>
      <c r="D725" s="179"/>
      <c r="E725" s="179"/>
      <c r="F725" s="180"/>
      <c r="G725" s="180"/>
      <c r="H725" s="180"/>
      <c r="I725" s="180"/>
      <c r="J725" s="179"/>
    </row>
    <row r="726" spans="1:10" ht="19.5" customHeight="1">
      <c r="A726" s="179"/>
      <c r="B726" s="185"/>
      <c r="C726" s="185"/>
      <c r="D726" s="179"/>
      <c r="E726" s="179"/>
      <c r="F726" s="180"/>
      <c r="G726" s="180"/>
      <c r="H726" s="180"/>
      <c r="I726" s="180"/>
      <c r="J726" s="179"/>
    </row>
    <row r="727" spans="1:10" ht="19.5" customHeight="1">
      <c r="A727" s="179"/>
      <c r="B727" s="185"/>
      <c r="C727" s="185"/>
      <c r="D727" s="179"/>
      <c r="E727" s="179"/>
      <c r="F727" s="180"/>
      <c r="G727" s="180"/>
      <c r="H727" s="180"/>
      <c r="I727" s="180"/>
      <c r="J727" s="179"/>
    </row>
    <row r="728" spans="1:10" ht="19.5" customHeight="1">
      <c r="A728" s="179"/>
      <c r="B728" s="185"/>
      <c r="C728" s="185"/>
      <c r="D728" s="179"/>
      <c r="E728" s="179"/>
      <c r="F728" s="180"/>
      <c r="G728" s="180"/>
      <c r="H728" s="180"/>
      <c r="I728" s="180"/>
      <c r="J728" s="179"/>
    </row>
    <row r="729" spans="1:10" ht="19.5" customHeight="1">
      <c r="A729" s="179"/>
      <c r="B729" s="185"/>
      <c r="C729" s="185"/>
      <c r="D729" s="179"/>
      <c r="E729" s="179"/>
      <c r="F729" s="180"/>
      <c r="G729" s="180"/>
      <c r="H729" s="180"/>
      <c r="I729" s="180"/>
      <c r="J729" s="179"/>
    </row>
    <row r="730" spans="1:10" ht="19.5" customHeight="1">
      <c r="A730" s="179"/>
      <c r="B730" s="185"/>
      <c r="C730" s="185"/>
      <c r="D730" s="179"/>
      <c r="E730" s="179"/>
      <c r="F730" s="180"/>
      <c r="G730" s="180"/>
      <c r="H730" s="180"/>
      <c r="I730" s="180"/>
      <c r="J730" s="179"/>
    </row>
    <row r="731" spans="1:10" ht="19.5" customHeight="1">
      <c r="A731" s="179"/>
      <c r="B731" s="185"/>
      <c r="C731" s="185"/>
      <c r="D731" s="179"/>
      <c r="E731" s="179"/>
      <c r="F731" s="180"/>
      <c r="G731" s="180"/>
      <c r="H731" s="180"/>
      <c r="I731" s="180"/>
      <c r="J731" s="179"/>
    </row>
    <row r="732" spans="1:10" ht="19.5" customHeight="1">
      <c r="A732" s="179"/>
      <c r="B732" s="185"/>
      <c r="C732" s="185"/>
      <c r="D732" s="179"/>
      <c r="E732" s="179"/>
      <c r="F732" s="180"/>
      <c r="G732" s="180"/>
      <c r="H732" s="180"/>
      <c r="I732" s="180"/>
      <c r="J732" s="179"/>
    </row>
    <row r="733" spans="1:10" ht="19.5" customHeight="1">
      <c r="A733" s="179"/>
      <c r="B733" s="185"/>
      <c r="C733" s="185"/>
      <c r="D733" s="179"/>
      <c r="E733" s="179"/>
      <c r="F733" s="180"/>
      <c r="G733" s="180"/>
      <c r="H733" s="180"/>
      <c r="I733" s="180"/>
      <c r="J733" s="179"/>
    </row>
    <row r="734" spans="1:10" ht="19.5" customHeight="1">
      <c r="A734" s="179"/>
      <c r="B734" s="185"/>
      <c r="C734" s="185"/>
      <c r="D734" s="179"/>
      <c r="E734" s="179"/>
      <c r="F734" s="180"/>
      <c r="G734" s="180"/>
      <c r="H734" s="180"/>
      <c r="I734" s="180"/>
      <c r="J734" s="179"/>
    </row>
    <row r="735" spans="1:10" ht="19.5" customHeight="1">
      <c r="A735" s="179"/>
      <c r="B735" s="185"/>
      <c r="C735" s="185"/>
      <c r="D735" s="179"/>
      <c r="E735" s="179"/>
      <c r="F735" s="180"/>
      <c r="G735" s="180"/>
      <c r="H735" s="180"/>
      <c r="I735" s="180"/>
      <c r="J735" s="179"/>
    </row>
    <row r="736" spans="1:10" ht="19.5" customHeight="1">
      <c r="A736" s="179"/>
      <c r="B736" s="185"/>
      <c r="C736" s="185"/>
      <c r="D736" s="179"/>
      <c r="E736" s="179"/>
      <c r="F736" s="180"/>
      <c r="G736" s="180"/>
      <c r="H736" s="180"/>
      <c r="I736" s="180"/>
      <c r="J736" s="179"/>
    </row>
    <row r="737" spans="1:10" ht="19.5" customHeight="1">
      <c r="A737" s="179"/>
      <c r="B737" s="185"/>
      <c r="C737" s="185"/>
      <c r="D737" s="179"/>
      <c r="E737" s="179"/>
      <c r="F737" s="180"/>
      <c r="G737" s="180"/>
      <c r="H737" s="180"/>
      <c r="I737" s="180"/>
      <c r="J737" s="179"/>
    </row>
    <row r="738" spans="1:10" ht="19.5" customHeight="1">
      <c r="A738" s="179"/>
      <c r="B738" s="185"/>
      <c r="C738" s="185"/>
      <c r="D738" s="179"/>
      <c r="E738" s="179"/>
      <c r="F738" s="180"/>
      <c r="G738" s="180"/>
      <c r="H738" s="180"/>
      <c r="I738" s="180"/>
      <c r="J738" s="179"/>
    </row>
    <row r="739" spans="1:10" ht="19.5" customHeight="1">
      <c r="A739" s="179"/>
      <c r="B739" s="185"/>
      <c r="C739" s="185"/>
      <c r="D739" s="179"/>
      <c r="E739" s="179"/>
      <c r="F739" s="180"/>
      <c r="G739" s="180"/>
      <c r="H739" s="180"/>
      <c r="I739" s="180"/>
      <c r="J739" s="179"/>
    </row>
    <row r="740" spans="1:10" ht="19.5" customHeight="1">
      <c r="A740" s="179"/>
      <c r="B740" s="185"/>
      <c r="C740" s="185"/>
      <c r="D740" s="179"/>
      <c r="E740" s="179"/>
      <c r="F740" s="180"/>
      <c r="G740" s="180"/>
      <c r="H740" s="180"/>
      <c r="I740" s="180"/>
      <c r="J740" s="179"/>
    </row>
    <row r="741" spans="1:10" ht="19.5" customHeight="1">
      <c r="A741" s="179"/>
      <c r="B741" s="185"/>
      <c r="C741" s="185"/>
      <c r="D741" s="179"/>
      <c r="E741" s="179"/>
      <c r="F741" s="180"/>
      <c r="G741" s="180"/>
      <c r="H741" s="180"/>
      <c r="I741" s="180"/>
      <c r="J741" s="179"/>
    </row>
    <row r="742" spans="1:10" ht="19.5" customHeight="1">
      <c r="A742" s="179"/>
      <c r="B742" s="185"/>
      <c r="C742" s="185"/>
      <c r="D742" s="179"/>
      <c r="E742" s="179"/>
      <c r="F742" s="180"/>
      <c r="G742" s="180"/>
      <c r="H742" s="180"/>
      <c r="I742" s="180"/>
      <c r="J742" s="179"/>
    </row>
    <row r="743" spans="1:10" ht="19.5" customHeight="1">
      <c r="A743" s="179"/>
      <c r="B743" s="185"/>
      <c r="C743" s="185"/>
      <c r="D743" s="179"/>
      <c r="E743" s="179"/>
      <c r="F743" s="180"/>
      <c r="G743" s="180"/>
      <c r="H743" s="180"/>
      <c r="I743" s="180"/>
      <c r="J743" s="179"/>
    </row>
    <row r="744" spans="1:10" ht="19.5" customHeight="1">
      <c r="A744" s="179"/>
      <c r="B744" s="185"/>
      <c r="C744" s="185"/>
      <c r="D744" s="179"/>
      <c r="E744" s="179"/>
      <c r="F744" s="180"/>
      <c r="G744" s="180"/>
      <c r="H744" s="180"/>
      <c r="I744" s="180"/>
      <c r="J744" s="179"/>
    </row>
    <row r="745" spans="1:10" ht="19.5" customHeight="1">
      <c r="A745" s="179"/>
      <c r="B745" s="185"/>
      <c r="C745" s="185"/>
      <c r="D745" s="179"/>
      <c r="E745" s="179"/>
      <c r="F745" s="180"/>
      <c r="G745" s="180"/>
      <c r="H745" s="180"/>
      <c r="I745" s="180"/>
      <c r="J745" s="179"/>
    </row>
    <row r="746" spans="1:10" ht="19.5" customHeight="1">
      <c r="A746" s="179"/>
      <c r="B746" s="185"/>
      <c r="C746" s="185"/>
      <c r="D746" s="179"/>
      <c r="E746" s="179"/>
      <c r="F746" s="180"/>
      <c r="G746" s="180"/>
      <c r="H746" s="180"/>
      <c r="I746" s="180"/>
      <c r="J746" s="179"/>
    </row>
    <row r="747" spans="1:10" ht="19.5" customHeight="1">
      <c r="A747" s="179"/>
      <c r="B747" s="185"/>
      <c r="C747" s="185"/>
      <c r="D747" s="179"/>
      <c r="E747" s="179"/>
      <c r="F747" s="180"/>
      <c r="G747" s="180"/>
      <c r="H747" s="180"/>
      <c r="I747" s="180"/>
      <c r="J747" s="179"/>
    </row>
    <row r="748" spans="1:10" ht="19.5" customHeight="1">
      <c r="A748" s="179"/>
      <c r="B748" s="185"/>
      <c r="C748" s="185"/>
      <c r="D748" s="179"/>
      <c r="E748" s="179"/>
      <c r="F748" s="180"/>
      <c r="G748" s="180"/>
      <c r="H748" s="180"/>
      <c r="I748" s="180"/>
      <c r="J748" s="179"/>
    </row>
    <row r="749" spans="1:10" ht="19.5" customHeight="1">
      <c r="A749" s="179"/>
      <c r="B749" s="185"/>
      <c r="C749" s="185"/>
      <c r="D749" s="179"/>
      <c r="E749" s="179"/>
      <c r="F749" s="180"/>
      <c r="G749" s="180"/>
      <c r="H749" s="180"/>
      <c r="I749" s="180"/>
      <c r="J749" s="179"/>
    </row>
    <row r="750" spans="1:10" ht="19.5" customHeight="1">
      <c r="A750" s="179"/>
      <c r="B750" s="185"/>
      <c r="C750" s="185"/>
      <c r="D750" s="179"/>
      <c r="E750" s="179"/>
      <c r="F750" s="180"/>
      <c r="G750" s="180"/>
      <c r="H750" s="180"/>
      <c r="I750" s="180"/>
      <c r="J750" s="179"/>
    </row>
    <row r="751" spans="1:10" ht="19.5" customHeight="1">
      <c r="A751" s="179"/>
      <c r="B751" s="185"/>
      <c r="C751" s="185"/>
      <c r="D751" s="179"/>
      <c r="E751" s="179"/>
      <c r="F751" s="180"/>
      <c r="G751" s="180"/>
      <c r="H751" s="180"/>
      <c r="I751" s="180"/>
      <c r="J751" s="179"/>
    </row>
    <row r="752" spans="1:10" ht="19.5" customHeight="1">
      <c r="A752" s="179"/>
      <c r="B752" s="185"/>
      <c r="C752" s="185"/>
      <c r="D752" s="179"/>
      <c r="E752" s="179"/>
      <c r="F752" s="180"/>
      <c r="G752" s="180"/>
      <c r="H752" s="180"/>
      <c r="I752" s="180"/>
      <c r="J752" s="179"/>
    </row>
    <row r="753" spans="1:10" ht="19.5" customHeight="1">
      <c r="A753" s="179"/>
      <c r="B753" s="185"/>
      <c r="C753" s="185"/>
      <c r="D753" s="179"/>
      <c r="E753" s="179"/>
      <c r="F753" s="180"/>
      <c r="G753" s="180"/>
      <c r="H753" s="180"/>
      <c r="I753" s="180"/>
      <c r="J753" s="179"/>
    </row>
    <row r="754" spans="1:10" ht="19.5" customHeight="1">
      <c r="A754" s="179"/>
      <c r="B754" s="185"/>
      <c r="C754" s="185"/>
      <c r="D754" s="179"/>
      <c r="E754" s="179"/>
      <c r="F754" s="180"/>
      <c r="G754" s="180"/>
      <c r="H754" s="180"/>
      <c r="I754" s="180"/>
      <c r="J754" s="179"/>
    </row>
    <row r="755" spans="1:10" ht="19.5" customHeight="1">
      <c r="A755" s="179"/>
      <c r="B755" s="185"/>
      <c r="C755" s="185"/>
      <c r="D755" s="179"/>
      <c r="E755" s="179"/>
      <c r="F755" s="180"/>
      <c r="G755" s="180"/>
      <c r="H755" s="180"/>
      <c r="I755" s="180"/>
      <c r="J755" s="179"/>
    </row>
    <row r="756" spans="1:10" ht="19.5" customHeight="1">
      <c r="A756" s="179"/>
      <c r="B756" s="185"/>
      <c r="C756" s="185"/>
      <c r="D756" s="179"/>
      <c r="E756" s="179"/>
      <c r="F756" s="180"/>
      <c r="G756" s="180"/>
      <c r="H756" s="180"/>
      <c r="I756" s="180"/>
      <c r="J756" s="179"/>
    </row>
    <row r="757" spans="1:10" ht="19.5" customHeight="1">
      <c r="A757" s="179"/>
      <c r="B757" s="185"/>
      <c r="C757" s="185"/>
      <c r="D757" s="179"/>
      <c r="E757" s="179"/>
      <c r="F757" s="180"/>
      <c r="G757" s="180"/>
      <c r="H757" s="180"/>
      <c r="I757" s="180"/>
      <c r="J757" s="179"/>
    </row>
    <row r="758" spans="1:10" ht="19.5" customHeight="1">
      <c r="A758" s="179"/>
      <c r="B758" s="185"/>
      <c r="C758" s="185"/>
      <c r="D758" s="179"/>
      <c r="E758" s="179"/>
      <c r="F758" s="180"/>
      <c r="G758" s="180"/>
      <c r="H758" s="180"/>
      <c r="I758" s="180"/>
      <c r="J758" s="179"/>
    </row>
    <row r="759" spans="1:10" ht="19.5" customHeight="1">
      <c r="A759" s="179"/>
      <c r="B759" s="185"/>
      <c r="C759" s="185"/>
      <c r="D759" s="179"/>
      <c r="E759" s="179"/>
      <c r="F759" s="180"/>
      <c r="G759" s="180"/>
      <c r="H759" s="180"/>
      <c r="I759" s="180"/>
      <c r="J759" s="179"/>
    </row>
    <row r="760" spans="1:10" ht="19.5" customHeight="1">
      <c r="A760" s="179"/>
      <c r="B760" s="185"/>
      <c r="C760" s="185"/>
      <c r="D760" s="179"/>
      <c r="E760" s="179"/>
      <c r="F760" s="180"/>
      <c r="G760" s="180"/>
      <c r="H760" s="180"/>
      <c r="I760" s="180"/>
      <c r="J760" s="179"/>
    </row>
    <row r="761" spans="1:10" ht="19.5" customHeight="1">
      <c r="A761" s="179"/>
      <c r="B761" s="185"/>
      <c r="C761" s="185"/>
      <c r="D761" s="179"/>
      <c r="E761" s="179"/>
      <c r="F761" s="180"/>
      <c r="G761" s="180"/>
      <c r="H761" s="180"/>
      <c r="I761" s="180"/>
      <c r="J761" s="179"/>
    </row>
    <row r="762" spans="1:10" ht="19.5" customHeight="1">
      <c r="A762" s="179"/>
      <c r="B762" s="185"/>
      <c r="C762" s="185"/>
      <c r="D762" s="179"/>
      <c r="E762" s="179"/>
      <c r="F762" s="180"/>
      <c r="G762" s="180"/>
      <c r="H762" s="180"/>
      <c r="I762" s="180"/>
      <c r="J762" s="179"/>
    </row>
    <row r="763" spans="1:10" ht="19.5" customHeight="1">
      <c r="A763" s="179"/>
      <c r="B763" s="185"/>
      <c r="C763" s="185"/>
      <c r="D763" s="179"/>
      <c r="E763" s="179"/>
      <c r="F763" s="180"/>
      <c r="G763" s="180"/>
      <c r="H763" s="180"/>
      <c r="I763" s="180"/>
      <c r="J763" s="179"/>
    </row>
    <row r="764" spans="1:10" ht="19.5" customHeight="1">
      <c r="A764" s="179"/>
      <c r="B764" s="185"/>
      <c r="C764" s="185"/>
      <c r="D764" s="179"/>
      <c r="E764" s="179"/>
      <c r="F764" s="180"/>
      <c r="G764" s="180"/>
      <c r="H764" s="180"/>
      <c r="I764" s="180"/>
      <c r="J764" s="179"/>
    </row>
    <row r="765" spans="1:10" ht="19.5" customHeight="1">
      <c r="A765" s="179"/>
      <c r="B765" s="185"/>
      <c r="C765" s="185"/>
      <c r="D765" s="179"/>
      <c r="E765" s="179"/>
      <c r="F765" s="180"/>
      <c r="G765" s="180"/>
      <c r="H765" s="180"/>
      <c r="I765" s="180"/>
      <c r="J765" s="179"/>
    </row>
    <row r="766" spans="1:10" ht="19.5" customHeight="1">
      <c r="A766" s="179"/>
      <c r="B766" s="185"/>
      <c r="C766" s="185"/>
      <c r="D766" s="179"/>
      <c r="E766" s="179"/>
      <c r="F766" s="180"/>
      <c r="G766" s="180"/>
      <c r="H766" s="180"/>
      <c r="I766" s="180"/>
      <c r="J766" s="179"/>
    </row>
    <row r="767" spans="1:10" ht="19.5" customHeight="1">
      <c r="A767" s="179"/>
      <c r="B767" s="185"/>
      <c r="C767" s="185"/>
      <c r="D767" s="179"/>
      <c r="E767" s="179"/>
      <c r="F767" s="180"/>
      <c r="G767" s="180"/>
      <c r="H767" s="180"/>
      <c r="I767" s="180"/>
      <c r="J767" s="179"/>
    </row>
    <row r="768" spans="1:10" ht="19.5" customHeight="1">
      <c r="A768" s="179"/>
      <c r="B768" s="185"/>
      <c r="C768" s="185"/>
      <c r="D768" s="179"/>
      <c r="E768" s="179"/>
      <c r="F768" s="180"/>
      <c r="G768" s="180"/>
      <c r="H768" s="180"/>
      <c r="I768" s="180"/>
      <c r="J768" s="179"/>
    </row>
    <row r="769" spans="1:10" ht="19.5" customHeight="1">
      <c r="A769" s="179"/>
      <c r="B769" s="185"/>
      <c r="C769" s="185"/>
      <c r="D769" s="179"/>
      <c r="E769" s="179"/>
      <c r="F769" s="180"/>
      <c r="G769" s="180"/>
      <c r="H769" s="180"/>
      <c r="I769" s="180"/>
      <c r="J769" s="179"/>
    </row>
    <row r="770" spans="1:10" ht="19.5" customHeight="1">
      <c r="A770" s="179"/>
      <c r="B770" s="185"/>
      <c r="C770" s="185"/>
      <c r="D770" s="179"/>
      <c r="E770" s="179"/>
      <c r="F770" s="180"/>
      <c r="G770" s="180"/>
      <c r="H770" s="180"/>
      <c r="I770" s="180"/>
      <c r="J770" s="179"/>
    </row>
    <row r="771" spans="1:10" ht="19.5" customHeight="1">
      <c r="A771" s="179"/>
      <c r="B771" s="185"/>
      <c r="C771" s="185"/>
      <c r="D771" s="179"/>
      <c r="E771" s="179"/>
      <c r="F771" s="180"/>
      <c r="G771" s="180"/>
      <c r="H771" s="180"/>
      <c r="I771" s="180"/>
      <c r="J771" s="179"/>
    </row>
    <row r="772" spans="1:10" ht="19.5" customHeight="1">
      <c r="A772" s="179"/>
      <c r="B772" s="185"/>
      <c r="C772" s="185"/>
      <c r="D772" s="179"/>
      <c r="E772" s="179"/>
      <c r="F772" s="180"/>
      <c r="G772" s="180"/>
      <c r="H772" s="180"/>
      <c r="I772" s="180"/>
      <c r="J772" s="179"/>
    </row>
    <row r="773" spans="1:10" ht="19.5" customHeight="1">
      <c r="A773" s="179"/>
      <c r="B773" s="185"/>
      <c r="C773" s="185"/>
      <c r="D773" s="179"/>
      <c r="E773" s="179"/>
      <c r="F773" s="180"/>
      <c r="G773" s="180"/>
      <c r="H773" s="180"/>
      <c r="I773" s="180"/>
      <c r="J773" s="179"/>
    </row>
    <row r="774" spans="1:10" ht="19.5" customHeight="1">
      <c r="A774" s="179"/>
      <c r="B774" s="185"/>
      <c r="C774" s="185"/>
      <c r="D774" s="179"/>
      <c r="E774" s="179"/>
      <c r="F774" s="180"/>
      <c r="G774" s="180"/>
      <c r="H774" s="180"/>
      <c r="I774" s="180"/>
      <c r="J774" s="179"/>
    </row>
    <row r="775" spans="1:10" ht="19.5" customHeight="1">
      <c r="A775" s="179"/>
      <c r="B775" s="185"/>
      <c r="C775" s="185"/>
      <c r="D775" s="179"/>
      <c r="E775" s="179"/>
      <c r="F775" s="180"/>
      <c r="G775" s="180"/>
      <c r="H775" s="180"/>
      <c r="I775" s="180"/>
      <c r="J775" s="179"/>
    </row>
    <row r="776" spans="1:10" ht="19.5" customHeight="1">
      <c r="A776" s="179"/>
      <c r="B776" s="185"/>
      <c r="C776" s="185"/>
      <c r="D776" s="179"/>
      <c r="E776" s="179"/>
      <c r="F776" s="180"/>
      <c r="G776" s="180"/>
      <c r="H776" s="180"/>
      <c r="I776" s="180"/>
      <c r="J776" s="179"/>
    </row>
    <row r="777" spans="1:10" ht="19.5" customHeight="1">
      <c r="A777" s="179"/>
      <c r="B777" s="185"/>
      <c r="C777" s="185"/>
      <c r="D777" s="179"/>
      <c r="E777" s="179"/>
      <c r="F777" s="180"/>
      <c r="G777" s="180"/>
      <c r="H777" s="180"/>
      <c r="I777" s="180"/>
      <c r="J777" s="179"/>
    </row>
    <row r="778" spans="1:10" ht="19.5" customHeight="1">
      <c r="A778" s="179"/>
      <c r="B778" s="185"/>
      <c r="C778" s="185"/>
      <c r="D778" s="179"/>
      <c r="E778" s="179"/>
      <c r="F778" s="180"/>
      <c r="G778" s="180"/>
      <c r="H778" s="180"/>
      <c r="I778" s="180"/>
      <c r="J778" s="179"/>
    </row>
    <row r="779" spans="1:10" ht="19.5" customHeight="1">
      <c r="A779" s="179"/>
      <c r="B779" s="185"/>
      <c r="C779" s="185"/>
      <c r="D779" s="179"/>
      <c r="E779" s="179"/>
      <c r="F779" s="180"/>
      <c r="G779" s="180"/>
      <c r="H779" s="180"/>
      <c r="I779" s="180"/>
      <c r="J779" s="179"/>
    </row>
    <row r="780" spans="1:10" ht="19.5" customHeight="1">
      <c r="A780" s="179"/>
      <c r="B780" s="185"/>
      <c r="C780" s="185"/>
      <c r="D780" s="179"/>
      <c r="E780" s="179"/>
      <c r="F780" s="180"/>
      <c r="G780" s="180"/>
      <c r="H780" s="180"/>
      <c r="I780" s="180"/>
      <c r="J780" s="179"/>
    </row>
    <row r="781" spans="1:10" ht="19.5" customHeight="1">
      <c r="A781" s="179"/>
      <c r="B781" s="185"/>
      <c r="C781" s="185"/>
      <c r="D781" s="179"/>
      <c r="E781" s="179"/>
      <c r="F781" s="180"/>
      <c r="G781" s="180"/>
      <c r="H781" s="180"/>
      <c r="I781" s="180"/>
      <c r="J781" s="179"/>
    </row>
    <row r="782" spans="1:10" ht="19.5" customHeight="1">
      <c r="A782" s="179"/>
      <c r="B782" s="185"/>
      <c r="C782" s="185"/>
      <c r="D782" s="179"/>
      <c r="E782" s="179"/>
      <c r="F782" s="180"/>
      <c r="G782" s="180"/>
      <c r="H782" s="180"/>
      <c r="I782" s="180"/>
      <c r="J782" s="179"/>
    </row>
    <row r="783" spans="1:10" ht="19.5" customHeight="1">
      <c r="A783" s="179"/>
      <c r="B783" s="185"/>
      <c r="C783" s="185"/>
      <c r="D783" s="179"/>
      <c r="E783" s="179"/>
      <c r="F783" s="180"/>
      <c r="G783" s="180"/>
      <c r="H783" s="180"/>
      <c r="I783" s="180"/>
      <c r="J783" s="179"/>
    </row>
    <row r="784" spans="1:10" ht="19.5" customHeight="1">
      <c r="A784" s="179"/>
      <c r="B784" s="185"/>
      <c r="C784" s="185"/>
      <c r="D784" s="179"/>
      <c r="E784" s="179"/>
      <c r="F784" s="180"/>
      <c r="G784" s="180"/>
      <c r="H784" s="180"/>
      <c r="I784" s="180"/>
      <c r="J784" s="179"/>
    </row>
    <row r="785" spans="1:10" ht="19.5" customHeight="1">
      <c r="A785" s="179"/>
      <c r="B785" s="185"/>
      <c r="C785" s="185"/>
      <c r="D785" s="179"/>
      <c r="E785" s="179"/>
      <c r="F785" s="180"/>
      <c r="G785" s="180"/>
      <c r="H785" s="180"/>
      <c r="I785" s="180"/>
      <c r="J785" s="179"/>
    </row>
    <row r="786" spans="1:10" ht="19.5" customHeight="1">
      <c r="A786" s="179"/>
      <c r="B786" s="185"/>
      <c r="C786" s="185"/>
      <c r="D786" s="179"/>
      <c r="E786" s="179"/>
      <c r="F786" s="180"/>
      <c r="G786" s="180"/>
      <c r="H786" s="180"/>
      <c r="I786" s="180"/>
      <c r="J786" s="179"/>
    </row>
    <row r="787" spans="1:10" ht="19.5" customHeight="1">
      <c r="A787" s="179"/>
      <c r="B787" s="185"/>
      <c r="C787" s="185"/>
      <c r="D787" s="179"/>
      <c r="E787" s="179"/>
      <c r="F787" s="180"/>
      <c r="G787" s="180"/>
      <c r="H787" s="180"/>
      <c r="I787" s="180"/>
      <c r="J787" s="179"/>
    </row>
    <row r="788" spans="1:10" ht="19.5" customHeight="1">
      <c r="A788" s="179"/>
      <c r="B788" s="185"/>
      <c r="C788" s="185"/>
      <c r="D788" s="179"/>
      <c r="E788" s="179"/>
      <c r="F788" s="180"/>
      <c r="G788" s="180"/>
      <c r="H788" s="180"/>
      <c r="I788" s="180"/>
      <c r="J788" s="179"/>
    </row>
    <row r="789" spans="1:10" ht="19.5" customHeight="1">
      <c r="A789" s="179"/>
      <c r="B789" s="185"/>
      <c r="C789" s="185"/>
      <c r="D789" s="179"/>
      <c r="E789" s="179"/>
      <c r="F789" s="180"/>
      <c r="G789" s="180"/>
      <c r="H789" s="180"/>
      <c r="I789" s="180"/>
      <c r="J789" s="179"/>
    </row>
    <row r="790" spans="1:10" ht="19.5" customHeight="1">
      <c r="A790" s="179"/>
      <c r="B790" s="185"/>
      <c r="C790" s="185"/>
      <c r="D790" s="179"/>
      <c r="E790" s="179"/>
      <c r="F790" s="180"/>
      <c r="G790" s="180"/>
      <c r="H790" s="180"/>
      <c r="I790" s="180"/>
      <c r="J790" s="179"/>
    </row>
    <row r="791" spans="1:10" ht="19.5" customHeight="1">
      <c r="A791" s="179"/>
      <c r="B791" s="185"/>
      <c r="C791" s="185"/>
      <c r="D791" s="179"/>
      <c r="E791" s="179"/>
      <c r="F791" s="180"/>
      <c r="G791" s="180"/>
      <c r="H791" s="180"/>
      <c r="I791" s="180"/>
      <c r="J791" s="179"/>
    </row>
    <row r="792" spans="1:10" ht="19.5" customHeight="1">
      <c r="A792" s="179"/>
      <c r="B792" s="185"/>
      <c r="C792" s="185"/>
      <c r="D792" s="179"/>
      <c r="E792" s="179"/>
      <c r="F792" s="180"/>
      <c r="G792" s="180"/>
      <c r="H792" s="180"/>
      <c r="I792" s="180"/>
      <c r="J792" s="179"/>
    </row>
    <row r="793" spans="1:10" ht="19.5" customHeight="1">
      <c r="A793" s="179"/>
      <c r="B793" s="185"/>
      <c r="C793" s="185"/>
      <c r="D793" s="179"/>
      <c r="E793" s="179"/>
      <c r="F793" s="180"/>
      <c r="G793" s="180"/>
      <c r="H793" s="180"/>
      <c r="I793" s="180"/>
      <c r="J793" s="179"/>
    </row>
    <row r="794" spans="1:10" ht="19.5" customHeight="1">
      <c r="A794" s="179"/>
      <c r="B794" s="185"/>
      <c r="C794" s="185"/>
      <c r="D794" s="179"/>
      <c r="E794" s="179"/>
      <c r="F794" s="180"/>
      <c r="G794" s="180"/>
      <c r="H794" s="180"/>
      <c r="I794" s="180"/>
      <c r="J794" s="179"/>
    </row>
    <row r="795" spans="1:10" ht="19.5" customHeight="1">
      <c r="A795" s="179"/>
      <c r="B795" s="185"/>
      <c r="C795" s="185"/>
      <c r="D795" s="179"/>
      <c r="E795" s="179"/>
      <c r="F795" s="180"/>
      <c r="G795" s="180"/>
      <c r="H795" s="180"/>
      <c r="I795" s="180"/>
      <c r="J795" s="179"/>
    </row>
    <row r="796" spans="1:10" ht="19.5" customHeight="1">
      <c r="A796" s="179"/>
      <c r="B796" s="185"/>
      <c r="C796" s="185"/>
      <c r="D796" s="179"/>
      <c r="E796" s="179"/>
      <c r="F796" s="180"/>
      <c r="G796" s="180"/>
      <c r="H796" s="180"/>
      <c r="I796" s="180"/>
      <c r="J796" s="179"/>
    </row>
    <row r="797" spans="1:10" ht="19.5" customHeight="1">
      <c r="A797" s="179"/>
      <c r="B797" s="185"/>
      <c r="C797" s="185"/>
      <c r="D797" s="179"/>
      <c r="E797" s="179"/>
      <c r="F797" s="180"/>
      <c r="G797" s="180"/>
      <c r="H797" s="180"/>
      <c r="I797" s="180"/>
      <c r="J797" s="179"/>
    </row>
    <row r="798" spans="1:10" ht="19.5" customHeight="1">
      <c r="A798" s="179"/>
      <c r="B798" s="185"/>
      <c r="C798" s="185"/>
      <c r="D798" s="179"/>
      <c r="E798" s="179"/>
      <c r="F798" s="180"/>
      <c r="G798" s="180"/>
      <c r="H798" s="180"/>
      <c r="I798" s="180"/>
      <c r="J798" s="179"/>
    </row>
    <row r="799" spans="1:10" ht="19.5" customHeight="1">
      <c r="A799" s="179"/>
      <c r="B799" s="185"/>
      <c r="C799" s="185"/>
      <c r="D799" s="179"/>
      <c r="E799" s="179"/>
      <c r="F799" s="180"/>
      <c r="G799" s="180"/>
      <c r="H799" s="180"/>
      <c r="I799" s="180"/>
      <c r="J799" s="179"/>
    </row>
    <row r="800" spans="1:10" ht="19.5" customHeight="1">
      <c r="A800" s="179"/>
      <c r="B800" s="185"/>
      <c r="C800" s="185"/>
      <c r="D800" s="179"/>
      <c r="E800" s="179"/>
      <c r="F800" s="180"/>
      <c r="G800" s="180"/>
      <c r="H800" s="180"/>
      <c r="I800" s="180"/>
      <c r="J800" s="179"/>
    </row>
    <row r="801" spans="1:10" ht="19.5" customHeight="1">
      <c r="A801" s="179"/>
      <c r="B801" s="185"/>
      <c r="C801" s="185"/>
      <c r="D801" s="179"/>
      <c r="E801" s="179"/>
      <c r="F801" s="180"/>
      <c r="G801" s="180"/>
      <c r="H801" s="180"/>
      <c r="I801" s="180"/>
      <c r="J801" s="179"/>
    </row>
    <row r="802" spans="1:10" ht="19.5" customHeight="1">
      <c r="A802" s="179"/>
      <c r="B802" s="185"/>
      <c r="C802" s="185"/>
      <c r="D802" s="179"/>
      <c r="E802" s="179"/>
      <c r="F802" s="180"/>
      <c r="G802" s="180"/>
      <c r="H802" s="180"/>
      <c r="I802" s="180"/>
      <c r="J802" s="179"/>
    </row>
    <row r="803" spans="1:10" ht="19.5" customHeight="1">
      <c r="A803" s="179"/>
      <c r="B803" s="185"/>
      <c r="C803" s="185"/>
      <c r="D803" s="179"/>
      <c r="E803" s="179"/>
      <c r="F803" s="180"/>
      <c r="G803" s="180"/>
      <c r="H803" s="180"/>
      <c r="I803" s="180"/>
      <c r="J803" s="179"/>
    </row>
    <row r="804" spans="1:10" ht="19.5" customHeight="1">
      <c r="A804" s="179"/>
      <c r="B804" s="185"/>
      <c r="C804" s="185"/>
      <c r="D804" s="179"/>
      <c r="E804" s="179"/>
      <c r="F804" s="180"/>
      <c r="G804" s="180"/>
      <c r="H804" s="180"/>
      <c r="I804" s="180"/>
      <c r="J804" s="179"/>
    </row>
    <row r="805" spans="1:10" ht="19.5" customHeight="1">
      <c r="A805" s="179"/>
      <c r="B805" s="185"/>
      <c r="C805" s="185"/>
      <c r="D805" s="179"/>
      <c r="E805" s="179"/>
      <c r="F805" s="180"/>
      <c r="G805" s="180"/>
      <c r="H805" s="180"/>
      <c r="I805" s="180"/>
      <c r="J805" s="179"/>
    </row>
    <row r="806" spans="1:10" ht="19.5" customHeight="1">
      <c r="A806" s="179"/>
      <c r="B806" s="185"/>
      <c r="C806" s="185"/>
      <c r="D806" s="179"/>
      <c r="E806" s="179"/>
      <c r="F806" s="180"/>
      <c r="G806" s="180"/>
      <c r="H806" s="180"/>
      <c r="I806" s="180"/>
      <c r="J806" s="179"/>
    </row>
    <row r="807" spans="1:10" ht="19.5" customHeight="1">
      <c r="A807" s="179"/>
      <c r="B807" s="185"/>
      <c r="C807" s="185"/>
      <c r="D807" s="179"/>
      <c r="E807" s="179"/>
      <c r="F807" s="180"/>
      <c r="G807" s="180"/>
      <c r="H807" s="180"/>
      <c r="I807" s="180"/>
      <c r="J807" s="179"/>
    </row>
    <row r="808" spans="1:10" ht="19.5" customHeight="1">
      <c r="A808" s="179"/>
      <c r="B808" s="185"/>
      <c r="C808" s="185"/>
      <c r="D808" s="179"/>
      <c r="E808" s="179"/>
      <c r="F808" s="180"/>
      <c r="G808" s="180"/>
      <c r="H808" s="180"/>
      <c r="I808" s="180"/>
      <c r="J808" s="179"/>
    </row>
    <row r="809" spans="1:10" ht="19.5" customHeight="1">
      <c r="A809" s="179"/>
      <c r="B809" s="185"/>
      <c r="C809" s="185"/>
      <c r="D809" s="179"/>
      <c r="E809" s="179"/>
      <c r="F809" s="180"/>
      <c r="G809" s="180"/>
      <c r="H809" s="180"/>
      <c r="I809" s="180"/>
      <c r="J809" s="179"/>
    </row>
    <row r="810" spans="1:10" ht="19.5" customHeight="1">
      <c r="A810" s="179"/>
      <c r="B810" s="185"/>
      <c r="C810" s="185"/>
      <c r="D810" s="179"/>
      <c r="E810" s="179"/>
      <c r="F810" s="180"/>
      <c r="G810" s="180"/>
      <c r="H810" s="180"/>
      <c r="I810" s="180"/>
      <c r="J810" s="179"/>
    </row>
    <row r="811" spans="1:10" ht="19.5" customHeight="1">
      <c r="A811" s="179"/>
      <c r="B811" s="185"/>
      <c r="C811" s="185"/>
      <c r="D811" s="179"/>
      <c r="E811" s="179"/>
      <c r="F811" s="180"/>
      <c r="G811" s="180"/>
      <c r="H811" s="180"/>
      <c r="I811" s="180"/>
      <c r="J811" s="179"/>
    </row>
    <row r="812" spans="1:10" ht="19.5" customHeight="1">
      <c r="A812" s="179"/>
      <c r="B812" s="185"/>
      <c r="C812" s="185"/>
      <c r="D812" s="179"/>
      <c r="E812" s="179"/>
      <c r="F812" s="180"/>
      <c r="G812" s="180"/>
      <c r="H812" s="180"/>
      <c r="I812" s="180"/>
      <c r="J812" s="179"/>
    </row>
    <row r="813" spans="1:10" ht="19.5" customHeight="1">
      <c r="A813" s="179"/>
      <c r="B813" s="185"/>
      <c r="C813" s="185"/>
      <c r="D813" s="179"/>
      <c r="E813" s="179"/>
      <c r="F813" s="180"/>
      <c r="G813" s="180"/>
      <c r="H813" s="180"/>
      <c r="I813" s="180"/>
      <c r="J813" s="179"/>
    </row>
    <row r="814" spans="1:10" ht="19.5" customHeight="1">
      <c r="A814" s="179"/>
      <c r="B814" s="185"/>
      <c r="C814" s="185"/>
      <c r="D814" s="179"/>
      <c r="E814" s="179"/>
      <c r="F814" s="180"/>
      <c r="G814" s="180"/>
      <c r="H814" s="180"/>
      <c r="I814" s="180"/>
      <c r="J814" s="179"/>
    </row>
    <row r="815" spans="1:10" ht="19.5" customHeight="1">
      <c r="A815" s="179"/>
      <c r="B815" s="185"/>
      <c r="C815" s="185"/>
      <c r="D815" s="179"/>
      <c r="E815" s="179"/>
      <c r="F815" s="180"/>
      <c r="G815" s="180"/>
      <c r="H815" s="180"/>
      <c r="I815" s="180"/>
      <c r="J815" s="179"/>
    </row>
    <row r="816" spans="1:10" ht="19.5" customHeight="1">
      <c r="A816" s="179"/>
      <c r="B816" s="185"/>
      <c r="C816" s="185"/>
      <c r="D816" s="179"/>
      <c r="E816" s="179"/>
      <c r="F816" s="180"/>
      <c r="G816" s="180"/>
      <c r="H816" s="180"/>
      <c r="I816" s="180"/>
      <c r="J816" s="179"/>
    </row>
    <row r="817" spans="1:10" ht="19.5" customHeight="1">
      <c r="A817" s="179"/>
      <c r="B817" s="185"/>
      <c r="C817" s="185"/>
      <c r="D817" s="179"/>
      <c r="E817" s="179"/>
      <c r="F817" s="180"/>
      <c r="G817" s="180"/>
      <c r="H817" s="180"/>
      <c r="I817" s="180"/>
      <c r="J817" s="179"/>
    </row>
    <row r="818" spans="1:10" ht="19.5" customHeight="1">
      <c r="A818" s="179"/>
      <c r="B818" s="185"/>
      <c r="C818" s="185"/>
      <c r="D818" s="179"/>
      <c r="E818" s="179"/>
      <c r="F818" s="180"/>
      <c r="G818" s="180"/>
      <c r="H818" s="180"/>
      <c r="I818" s="180"/>
      <c r="J818" s="179"/>
    </row>
    <row r="819" spans="1:10" ht="19.5" customHeight="1">
      <c r="A819" s="179"/>
      <c r="B819" s="185"/>
      <c r="C819" s="185"/>
      <c r="D819" s="179"/>
      <c r="E819" s="179"/>
      <c r="F819" s="180"/>
      <c r="G819" s="180"/>
      <c r="H819" s="180"/>
      <c r="I819" s="180"/>
      <c r="J819" s="179"/>
    </row>
    <row r="820" spans="1:10" ht="19.5" customHeight="1">
      <c r="A820" s="179"/>
      <c r="B820" s="185"/>
      <c r="C820" s="185"/>
      <c r="D820" s="179"/>
      <c r="E820" s="179"/>
      <c r="F820" s="180"/>
      <c r="G820" s="180"/>
      <c r="H820" s="180"/>
      <c r="I820" s="180"/>
      <c r="J820" s="179"/>
    </row>
    <row r="821" spans="1:10" ht="19.5" customHeight="1">
      <c r="A821" s="179"/>
      <c r="B821" s="185"/>
      <c r="C821" s="185"/>
      <c r="D821" s="179"/>
      <c r="E821" s="179"/>
      <c r="F821" s="180"/>
      <c r="G821" s="180"/>
      <c r="H821" s="180"/>
      <c r="I821" s="180"/>
      <c r="J821" s="179"/>
    </row>
    <row r="822" spans="1:10" ht="19.5" customHeight="1">
      <c r="A822" s="179"/>
      <c r="B822" s="185"/>
      <c r="C822" s="185"/>
      <c r="D822" s="179"/>
      <c r="E822" s="179"/>
      <c r="F822" s="180"/>
      <c r="G822" s="180"/>
      <c r="H822" s="180"/>
      <c r="I822" s="180"/>
      <c r="J822" s="179"/>
    </row>
    <row r="823" spans="1:10" ht="19.5" customHeight="1">
      <c r="A823" s="179"/>
      <c r="B823" s="185"/>
      <c r="C823" s="185"/>
      <c r="D823" s="179"/>
      <c r="E823" s="179"/>
      <c r="F823" s="180"/>
      <c r="G823" s="180"/>
      <c r="H823" s="180"/>
      <c r="I823" s="180"/>
      <c r="J823" s="179"/>
    </row>
    <row r="824" spans="1:10" ht="19.5" customHeight="1">
      <c r="A824" s="179"/>
      <c r="B824" s="185"/>
      <c r="C824" s="185"/>
      <c r="D824" s="179"/>
      <c r="E824" s="179"/>
      <c r="F824" s="180"/>
      <c r="G824" s="180"/>
      <c r="H824" s="180"/>
      <c r="I824" s="180"/>
      <c r="J824" s="179"/>
    </row>
    <row r="825" spans="1:10" ht="19.5" customHeight="1">
      <c r="A825" s="179"/>
      <c r="B825" s="185"/>
      <c r="C825" s="185"/>
      <c r="D825" s="179"/>
      <c r="E825" s="179"/>
      <c r="F825" s="180"/>
      <c r="G825" s="180"/>
      <c r="H825" s="180"/>
      <c r="I825" s="180"/>
      <c r="J825" s="179"/>
    </row>
    <row r="826" spans="1:10" ht="19.5" customHeight="1">
      <c r="A826" s="179"/>
      <c r="B826" s="185"/>
      <c r="C826" s="185"/>
      <c r="D826" s="179"/>
      <c r="E826" s="179"/>
      <c r="F826" s="180"/>
      <c r="G826" s="180"/>
      <c r="H826" s="180"/>
      <c r="I826" s="180"/>
      <c r="J826" s="179"/>
    </row>
    <row r="827" spans="1:10" ht="19.5" customHeight="1">
      <c r="A827" s="179"/>
      <c r="B827" s="185"/>
      <c r="C827" s="185"/>
      <c r="D827" s="179"/>
      <c r="E827" s="179"/>
      <c r="F827" s="180"/>
      <c r="G827" s="180"/>
      <c r="H827" s="180"/>
      <c r="I827" s="180"/>
      <c r="J827" s="179"/>
    </row>
    <row r="828" spans="1:10" ht="19.5" customHeight="1">
      <c r="A828" s="179"/>
      <c r="B828" s="185"/>
      <c r="C828" s="185"/>
      <c r="D828" s="179"/>
      <c r="E828" s="179"/>
      <c r="F828" s="180"/>
      <c r="G828" s="180"/>
      <c r="H828" s="180"/>
      <c r="I828" s="180"/>
      <c r="J828" s="179"/>
    </row>
    <row r="829" spans="1:10" ht="19.5" customHeight="1">
      <c r="A829" s="179"/>
      <c r="B829" s="185"/>
      <c r="C829" s="185"/>
      <c r="D829" s="179"/>
      <c r="E829" s="179"/>
      <c r="F829" s="180"/>
      <c r="G829" s="180"/>
      <c r="H829" s="180"/>
      <c r="I829" s="180"/>
      <c r="J829" s="179"/>
    </row>
    <row r="830" spans="1:10" ht="19.5" customHeight="1">
      <c r="A830" s="179"/>
      <c r="B830" s="185"/>
      <c r="C830" s="185"/>
      <c r="D830" s="179"/>
      <c r="E830" s="179"/>
      <c r="F830" s="180"/>
      <c r="G830" s="180"/>
      <c r="H830" s="180"/>
      <c r="I830" s="180"/>
      <c r="J830" s="179"/>
    </row>
    <row r="831" spans="1:10" ht="19.5" customHeight="1">
      <c r="A831" s="179"/>
      <c r="B831" s="185"/>
      <c r="C831" s="185"/>
      <c r="D831" s="179"/>
      <c r="E831" s="179"/>
      <c r="F831" s="180"/>
      <c r="G831" s="180"/>
      <c r="H831" s="180"/>
      <c r="I831" s="180"/>
      <c r="J831" s="179"/>
    </row>
    <row r="832" spans="1:10" ht="19.5" customHeight="1">
      <c r="A832" s="179"/>
      <c r="B832" s="185"/>
      <c r="C832" s="185"/>
      <c r="D832" s="179"/>
      <c r="E832" s="179"/>
      <c r="F832" s="180"/>
      <c r="G832" s="180"/>
      <c r="H832" s="180"/>
      <c r="I832" s="180"/>
      <c r="J832" s="179"/>
    </row>
    <row r="833" spans="1:10" ht="19.5" customHeight="1">
      <c r="A833" s="179"/>
      <c r="B833" s="185"/>
      <c r="C833" s="185"/>
      <c r="D833" s="179"/>
      <c r="E833" s="179"/>
      <c r="F833" s="180"/>
      <c r="G833" s="180"/>
      <c r="H833" s="180"/>
      <c r="I833" s="180"/>
      <c r="J833" s="179"/>
    </row>
    <row r="834" spans="1:10" ht="19.5" customHeight="1">
      <c r="A834" s="179"/>
      <c r="B834" s="185"/>
      <c r="C834" s="185"/>
      <c r="D834" s="179"/>
      <c r="E834" s="179"/>
      <c r="F834" s="180"/>
      <c r="G834" s="180"/>
      <c r="H834" s="180"/>
      <c r="I834" s="180"/>
      <c r="J834" s="179"/>
    </row>
    <row r="835" spans="1:10" ht="19.5" customHeight="1">
      <c r="A835" s="179"/>
      <c r="B835" s="185"/>
      <c r="C835" s="185"/>
      <c r="D835" s="179"/>
      <c r="E835" s="179"/>
      <c r="F835" s="180"/>
      <c r="G835" s="180"/>
      <c r="H835" s="180"/>
      <c r="I835" s="180"/>
      <c r="J835" s="179"/>
    </row>
    <row r="836" spans="1:10" ht="19.5" customHeight="1">
      <c r="A836" s="179"/>
      <c r="B836" s="185"/>
      <c r="C836" s="185"/>
      <c r="D836" s="179"/>
      <c r="E836" s="179"/>
      <c r="F836" s="180"/>
      <c r="G836" s="180"/>
      <c r="H836" s="180"/>
      <c r="I836" s="180"/>
      <c r="J836" s="179"/>
    </row>
    <row r="837" spans="1:10" ht="19.5" customHeight="1">
      <c r="A837" s="179"/>
      <c r="B837" s="185"/>
      <c r="C837" s="185"/>
      <c r="D837" s="179"/>
      <c r="E837" s="179"/>
      <c r="F837" s="180"/>
      <c r="G837" s="180"/>
      <c r="H837" s="180"/>
      <c r="I837" s="180"/>
      <c r="J837" s="179"/>
    </row>
    <row r="838" spans="1:10" ht="19.5" customHeight="1">
      <c r="A838" s="179"/>
      <c r="B838" s="185"/>
      <c r="C838" s="185"/>
      <c r="D838" s="179"/>
      <c r="E838" s="179"/>
      <c r="F838" s="180"/>
      <c r="G838" s="180"/>
      <c r="H838" s="180"/>
      <c r="I838" s="180"/>
      <c r="J838" s="179"/>
    </row>
    <row r="839" spans="1:10" ht="19.5" customHeight="1">
      <c r="A839" s="179"/>
      <c r="B839" s="185"/>
      <c r="C839" s="185"/>
      <c r="D839" s="179"/>
      <c r="E839" s="179"/>
      <c r="F839" s="180"/>
      <c r="G839" s="180"/>
      <c r="H839" s="180"/>
      <c r="I839" s="180"/>
      <c r="J839" s="179"/>
    </row>
    <row r="840" spans="1:10" ht="19.5" customHeight="1">
      <c r="A840" s="179"/>
      <c r="B840" s="185"/>
      <c r="C840" s="185"/>
      <c r="D840" s="179"/>
      <c r="E840" s="179"/>
      <c r="F840" s="180"/>
      <c r="G840" s="180"/>
      <c r="H840" s="180"/>
      <c r="I840" s="180"/>
      <c r="J840" s="179"/>
    </row>
    <row r="841" spans="1:10" ht="19.5" customHeight="1">
      <c r="A841" s="179"/>
      <c r="B841" s="185"/>
      <c r="C841" s="185"/>
      <c r="D841" s="179"/>
      <c r="E841" s="179"/>
      <c r="F841" s="180"/>
      <c r="G841" s="180"/>
      <c r="H841" s="180"/>
      <c r="I841" s="180"/>
      <c r="J841" s="179"/>
    </row>
    <row r="842" spans="1:10" ht="19.5" customHeight="1">
      <c r="A842" s="179"/>
      <c r="B842" s="185"/>
      <c r="C842" s="185"/>
      <c r="D842" s="179"/>
      <c r="E842" s="179"/>
      <c r="F842" s="180"/>
      <c r="G842" s="180"/>
      <c r="H842" s="180"/>
      <c r="I842" s="180"/>
      <c r="J842" s="179"/>
    </row>
    <row r="843" spans="1:10" ht="19.5" customHeight="1">
      <c r="A843" s="179"/>
      <c r="B843" s="185"/>
      <c r="C843" s="185"/>
      <c r="D843" s="179"/>
      <c r="E843" s="179"/>
      <c r="F843" s="180"/>
      <c r="G843" s="180"/>
      <c r="H843" s="180"/>
      <c r="I843" s="180"/>
      <c r="J843" s="179"/>
    </row>
    <row r="844" spans="1:10" ht="19.5" customHeight="1">
      <c r="A844" s="179"/>
      <c r="B844" s="185"/>
      <c r="C844" s="185"/>
      <c r="D844" s="179"/>
      <c r="E844" s="179"/>
      <c r="F844" s="180"/>
      <c r="G844" s="180"/>
      <c r="H844" s="180"/>
      <c r="I844" s="180"/>
      <c r="J844" s="179"/>
    </row>
    <row r="845" spans="1:10" ht="19.5" customHeight="1">
      <c r="A845" s="179"/>
      <c r="B845" s="185"/>
      <c r="C845" s="185"/>
      <c r="D845" s="179"/>
      <c r="E845" s="179"/>
      <c r="F845" s="180"/>
      <c r="G845" s="180"/>
      <c r="H845" s="180"/>
      <c r="I845" s="180"/>
      <c r="J845" s="179"/>
    </row>
    <row r="846" spans="1:10" ht="19.5" customHeight="1">
      <c r="A846" s="179"/>
      <c r="B846" s="185"/>
      <c r="C846" s="185"/>
      <c r="D846" s="179"/>
      <c r="E846" s="179"/>
      <c r="F846" s="180"/>
      <c r="G846" s="180"/>
      <c r="H846" s="180"/>
      <c r="I846" s="180"/>
      <c r="J846" s="179"/>
    </row>
    <row r="847" spans="1:10" ht="19.5" customHeight="1">
      <c r="A847" s="179"/>
      <c r="B847" s="185"/>
      <c r="C847" s="185"/>
      <c r="D847" s="179"/>
      <c r="E847" s="179"/>
      <c r="F847" s="180"/>
      <c r="G847" s="180"/>
      <c r="H847" s="180"/>
      <c r="I847" s="180"/>
      <c r="J847" s="179"/>
    </row>
    <row r="848" spans="1:10" ht="19.5" customHeight="1">
      <c r="A848" s="179"/>
      <c r="B848" s="185"/>
      <c r="C848" s="185"/>
      <c r="D848" s="179"/>
      <c r="E848" s="179"/>
      <c r="F848" s="180"/>
      <c r="G848" s="180"/>
      <c r="H848" s="180"/>
      <c r="I848" s="180"/>
      <c r="J848" s="179"/>
    </row>
    <row r="849" spans="1:10" ht="19.5" customHeight="1">
      <c r="A849" s="179"/>
      <c r="B849" s="185"/>
      <c r="C849" s="185"/>
      <c r="D849" s="179"/>
      <c r="E849" s="179"/>
      <c r="F849" s="180"/>
      <c r="G849" s="180"/>
      <c r="H849" s="180"/>
      <c r="I849" s="180"/>
      <c r="J849" s="179"/>
    </row>
    <row r="850" spans="1:10" ht="19.5" customHeight="1">
      <c r="A850" s="179"/>
      <c r="B850" s="185"/>
      <c r="C850" s="185"/>
      <c r="D850" s="179"/>
      <c r="E850" s="179"/>
      <c r="F850" s="180"/>
      <c r="G850" s="180"/>
      <c r="H850" s="180"/>
      <c r="I850" s="180"/>
      <c r="J850" s="179"/>
    </row>
    <row r="851" spans="1:10" ht="19.5" customHeight="1">
      <c r="A851" s="179"/>
      <c r="B851" s="185"/>
      <c r="C851" s="185"/>
      <c r="D851" s="179"/>
      <c r="E851" s="179"/>
      <c r="F851" s="180"/>
      <c r="G851" s="180"/>
      <c r="H851" s="180"/>
      <c r="I851" s="180"/>
      <c r="J851" s="179"/>
    </row>
    <row r="852" spans="1:10" ht="19.5" customHeight="1">
      <c r="A852" s="179"/>
      <c r="B852" s="185"/>
      <c r="C852" s="185"/>
      <c r="D852" s="179"/>
      <c r="E852" s="179"/>
      <c r="F852" s="180"/>
      <c r="G852" s="180"/>
      <c r="H852" s="180"/>
      <c r="I852" s="180"/>
      <c r="J852" s="179"/>
    </row>
    <row r="853" spans="1:10" ht="19.5" customHeight="1">
      <c r="A853" s="179"/>
      <c r="B853" s="185"/>
      <c r="C853" s="185"/>
      <c r="D853" s="179"/>
      <c r="E853" s="179"/>
      <c r="F853" s="180"/>
      <c r="G853" s="180"/>
      <c r="H853" s="180"/>
      <c r="I853" s="180"/>
      <c r="J853" s="179"/>
    </row>
    <row r="854" spans="1:10" ht="19.5" customHeight="1">
      <c r="A854" s="179"/>
      <c r="B854" s="185"/>
      <c r="C854" s="185"/>
      <c r="D854" s="179"/>
      <c r="E854" s="179"/>
      <c r="F854" s="180"/>
      <c r="G854" s="180"/>
      <c r="H854" s="180"/>
      <c r="I854" s="180"/>
      <c r="J854" s="179"/>
    </row>
    <row r="855" spans="1:10" ht="19.5" customHeight="1">
      <c r="A855" s="179"/>
      <c r="B855" s="185"/>
      <c r="C855" s="185"/>
      <c r="D855" s="179"/>
      <c r="E855" s="179"/>
      <c r="F855" s="180"/>
      <c r="G855" s="180"/>
      <c r="H855" s="180"/>
      <c r="I855" s="180"/>
      <c r="J855" s="179"/>
    </row>
    <row r="856" spans="1:10" ht="19.5" customHeight="1">
      <c r="A856" s="179"/>
      <c r="B856" s="185"/>
      <c r="C856" s="185"/>
      <c r="D856" s="179"/>
      <c r="E856" s="179"/>
      <c r="F856" s="180"/>
      <c r="G856" s="180"/>
      <c r="H856" s="180"/>
      <c r="I856" s="180"/>
      <c r="J856" s="179"/>
    </row>
    <row r="857" spans="1:10" ht="19.5" customHeight="1">
      <c r="A857" s="179"/>
      <c r="B857" s="185"/>
      <c r="C857" s="185"/>
      <c r="D857" s="179"/>
      <c r="E857" s="179"/>
      <c r="F857" s="180"/>
      <c r="G857" s="180"/>
      <c r="H857" s="180"/>
      <c r="I857" s="180"/>
      <c r="J857" s="179"/>
    </row>
    <row r="858" spans="1:10" ht="19.5" customHeight="1">
      <c r="A858" s="179"/>
      <c r="B858" s="185"/>
      <c r="C858" s="185"/>
      <c r="D858" s="179"/>
      <c r="E858" s="179"/>
      <c r="F858" s="180"/>
      <c r="G858" s="180"/>
      <c r="H858" s="180"/>
      <c r="I858" s="180"/>
      <c r="J858" s="179"/>
    </row>
    <row r="859" spans="1:10" ht="19.5" customHeight="1">
      <c r="A859" s="179"/>
      <c r="B859" s="185"/>
      <c r="C859" s="185"/>
      <c r="D859" s="179"/>
      <c r="E859" s="179"/>
      <c r="F859" s="180"/>
      <c r="G859" s="180"/>
      <c r="H859" s="180"/>
      <c r="I859" s="180"/>
      <c r="J859" s="179"/>
    </row>
    <row r="860" spans="1:10" ht="19.5" customHeight="1">
      <c r="A860" s="179"/>
      <c r="B860" s="185"/>
      <c r="C860" s="185"/>
      <c r="D860" s="179"/>
      <c r="E860" s="179"/>
      <c r="F860" s="180"/>
      <c r="G860" s="180"/>
      <c r="H860" s="180"/>
      <c r="I860" s="180"/>
      <c r="J860" s="179"/>
    </row>
    <row r="861" spans="1:10" ht="19.5" customHeight="1">
      <c r="A861" s="179"/>
      <c r="B861" s="185"/>
      <c r="C861" s="185"/>
      <c r="D861" s="179"/>
      <c r="E861" s="179"/>
      <c r="F861" s="180"/>
      <c r="G861" s="180"/>
      <c r="H861" s="180"/>
      <c r="I861" s="180"/>
      <c r="J861" s="179"/>
    </row>
    <row r="862" spans="1:10" ht="19.5" customHeight="1">
      <c r="A862" s="179"/>
      <c r="B862" s="185"/>
      <c r="C862" s="185"/>
      <c r="D862" s="179"/>
      <c r="E862" s="179"/>
      <c r="F862" s="180"/>
      <c r="G862" s="180"/>
      <c r="H862" s="180"/>
      <c r="I862" s="180"/>
      <c r="J862" s="179"/>
    </row>
    <row r="863" spans="1:10" ht="19.5" customHeight="1">
      <c r="A863" s="179"/>
      <c r="B863" s="185"/>
      <c r="C863" s="185"/>
      <c r="D863" s="179"/>
      <c r="E863" s="179"/>
      <c r="F863" s="180"/>
      <c r="G863" s="180"/>
      <c r="H863" s="180"/>
      <c r="I863" s="180"/>
      <c r="J863" s="179"/>
    </row>
    <row r="864" spans="1:10" ht="19.5" customHeight="1">
      <c r="A864" s="179"/>
      <c r="B864" s="185"/>
      <c r="C864" s="185"/>
      <c r="D864" s="179"/>
      <c r="E864" s="179"/>
      <c r="F864" s="180"/>
      <c r="G864" s="180"/>
      <c r="H864" s="180"/>
      <c r="I864" s="180"/>
      <c r="J864" s="179"/>
    </row>
    <row r="865" spans="1:10" ht="19.5" customHeight="1">
      <c r="A865" s="179"/>
      <c r="B865" s="185"/>
      <c r="C865" s="185"/>
      <c r="D865" s="179"/>
      <c r="E865" s="179"/>
      <c r="F865" s="180"/>
      <c r="G865" s="180"/>
      <c r="H865" s="180"/>
      <c r="I865" s="180"/>
      <c r="J865" s="179"/>
    </row>
    <row r="866" spans="1:10" ht="19.5" customHeight="1">
      <c r="A866" s="179"/>
      <c r="B866" s="185"/>
      <c r="C866" s="185"/>
      <c r="D866" s="179"/>
      <c r="E866" s="179"/>
      <c r="F866" s="180"/>
      <c r="G866" s="180"/>
      <c r="H866" s="180"/>
      <c r="I866" s="180"/>
      <c r="J866" s="179"/>
    </row>
    <row r="867" spans="1:10" ht="19.5" customHeight="1">
      <c r="A867" s="179"/>
      <c r="B867" s="185"/>
      <c r="C867" s="185"/>
      <c r="D867" s="179"/>
      <c r="E867" s="179"/>
      <c r="F867" s="180"/>
      <c r="G867" s="180"/>
      <c r="H867" s="180"/>
      <c r="I867" s="180"/>
      <c r="J867" s="179"/>
    </row>
    <row r="868" spans="1:10" ht="19.5" customHeight="1">
      <c r="A868" s="179"/>
      <c r="B868" s="185"/>
      <c r="C868" s="185"/>
      <c r="D868" s="179"/>
      <c r="E868" s="179"/>
      <c r="F868" s="180"/>
      <c r="G868" s="180"/>
      <c r="H868" s="180"/>
      <c r="I868" s="180"/>
      <c r="J868" s="179"/>
    </row>
    <row r="869" spans="1:10" ht="19.5" customHeight="1">
      <c r="A869" s="179"/>
      <c r="B869" s="185"/>
      <c r="C869" s="185"/>
      <c r="D869" s="179"/>
      <c r="E869" s="179"/>
      <c r="F869" s="180"/>
      <c r="G869" s="180"/>
      <c r="H869" s="180"/>
      <c r="I869" s="180"/>
      <c r="J869" s="179"/>
    </row>
    <row r="870" spans="1:10" ht="19.5" customHeight="1">
      <c r="A870" s="179"/>
      <c r="B870" s="185"/>
      <c r="C870" s="185"/>
      <c r="D870" s="179"/>
      <c r="E870" s="179"/>
      <c r="F870" s="180"/>
      <c r="G870" s="180"/>
      <c r="H870" s="180"/>
      <c r="I870" s="180"/>
      <c r="J870" s="179"/>
    </row>
    <row r="871" spans="1:10" ht="19.5" customHeight="1">
      <c r="A871" s="179"/>
      <c r="B871" s="185"/>
      <c r="C871" s="185"/>
      <c r="D871" s="179"/>
      <c r="E871" s="179"/>
      <c r="F871" s="180"/>
      <c r="G871" s="180"/>
      <c r="H871" s="180"/>
      <c r="I871" s="180"/>
      <c r="J871" s="179"/>
    </row>
    <row r="872" spans="1:10" ht="19.5" customHeight="1">
      <c r="A872" s="179"/>
      <c r="B872" s="185"/>
      <c r="C872" s="185"/>
      <c r="D872" s="179"/>
      <c r="E872" s="179"/>
      <c r="F872" s="180"/>
      <c r="G872" s="180"/>
      <c r="H872" s="180"/>
      <c r="I872" s="180"/>
      <c r="J872" s="179"/>
    </row>
    <row r="873" spans="1:10" ht="19.5" customHeight="1">
      <c r="A873" s="179"/>
      <c r="B873" s="185"/>
      <c r="C873" s="185"/>
      <c r="D873" s="179"/>
      <c r="E873" s="179"/>
      <c r="F873" s="180"/>
      <c r="G873" s="180"/>
      <c r="H873" s="180"/>
      <c r="I873" s="180"/>
      <c r="J873" s="179"/>
    </row>
    <row r="874" spans="1:10" ht="19.5" customHeight="1">
      <c r="A874" s="179"/>
      <c r="B874" s="185"/>
      <c r="C874" s="185"/>
      <c r="D874" s="179"/>
      <c r="E874" s="179"/>
      <c r="F874" s="180"/>
      <c r="G874" s="180"/>
      <c r="H874" s="180"/>
      <c r="I874" s="180"/>
      <c r="J874" s="179"/>
    </row>
    <row r="875" spans="1:10" ht="19.5" customHeight="1">
      <c r="A875" s="179"/>
      <c r="B875" s="185"/>
      <c r="C875" s="185"/>
      <c r="D875" s="179"/>
      <c r="E875" s="179"/>
      <c r="F875" s="180"/>
      <c r="G875" s="180"/>
      <c r="H875" s="180"/>
      <c r="I875" s="180"/>
      <c r="J875" s="179"/>
    </row>
    <row r="876" spans="1:10" ht="19.5" customHeight="1">
      <c r="A876" s="179"/>
      <c r="B876" s="185"/>
      <c r="C876" s="185"/>
      <c r="D876" s="179"/>
      <c r="E876" s="179"/>
      <c r="F876" s="180"/>
      <c r="G876" s="180"/>
      <c r="H876" s="180"/>
      <c r="I876" s="180"/>
      <c r="J876" s="179"/>
    </row>
    <row r="877" spans="1:10" ht="19.5" customHeight="1">
      <c r="A877" s="179"/>
      <c r="B877" s="185"/>
      <c r="C877" s="185"/>
      <c r="D877" s="179"/>
      <c r="E877" s="179"/>
      <c r="F877" s="180"/>
      <c r="G877" s="180"/>
      <c r="H877" s="180"/>
      <c r="I877" s="180"/>
      <c r="J877" s="179"/>
    </row>
    <row r="878" spans="1:10" ht="19.5" customHeight="1">
      <c r="A878" s="179"/>
      <c r="B878" s="185"/>
      <c r="C878" s="185"/>
      <c r="D878" s="179"/>
      <c r="E878" s="179"/>
      <c r="F878" s="180"/>
      <c r="G878" s="180"/>
      <c r="H878" s="180"/>
      <c r="I878" s="180"/>
      <c r="J878" s="179"/>
    </row>
    <row r="879" spans="1:10" ht="19.5" customHeight="1">
      <c r="A879" s="179"/>
      <c r="B879" s="185"/>
      <c r="C879" s="185"/>
      <c r="D879" s="179"/>
      <c r="E879" s="179"/>
      <c r="F879" s="180"/>
      <c r="G879" s="180"/>
      <c r="H879" s="180"/>
      <c r="I879" s="180"/>
      <c r="J879" s="179"/>
    </row>
    <row r="880" spans="1:10" ht="19.5" customHeight="1">
      <c r="A880" s="179"/>
      <c r="B880" s="185"/>
      <c r="C880" s="185"/>
      <c r="D880" s="179"/>
      <c r="E880" s="179"/>
      <c r="F880" s="180"/>
      <c r="G880" s="180"/>
      <c r="H880" s="180"/>
      <c r="I880" s="180"/>
      <c r="J880" s="179"/>
    </row>
    <row r="881" spans="1:10" ht="19.5" customHeight="1">
      <c r="A881" s="179"/>
      <c r="B881" s="185"/>
      <c r="C881" s="185"/>
      <c r="D881" s="179"/>
      <c r="E881" s="179"/>
      <c r="F881" s="180"/>
      <c r="G881" s="180"/>
      <c r="H881" s="180"/>
      <c r="I881" s="180"/>
      <c r="J881" s="179"/>
    </row>
    <row r="882" spans="1:10" ht="19.5" customHeight="1">
      <c r="A882" s="179"/>
      <c r="B882" s="185"/>
      <c r="C882" s="185"/>
      <c r="D882" s="179"/>
      <c r="E882" s="179"/>
      <c r="F882" s="180"/>
      <c r="G882" s="180"/>
      <c r="H882" s="180"/>
      <c r="I882" s="180"/>
      <c r="J882" s="179"/>
    </row>
    <row r="883" spans="1:10" ht="19.5" customHeight="1">
      <c r="A883" s="179"/>
      <c r="B883" s="185"/>
      <c r="C883" s="185"/>
      <c r="D883" s="179"/>
      <c r="E883" s="179"/>
      <c r="F883" s="180"/>
      <c r="G883" s="180"/>
      <c r="H883" s="180"/>
      <c r="I883" s="180"/>
      <c r="J883" s="179"/>
    </row>
    <row r="884" spans="1:10" ht="19.5" customHeight="1">
      <c r="A884" s="179"/>
      <c r="B884" s="185"/>
      <c r="C884" s="185"/>
      <c r="D884" s="179"/>
      <c r="E884" s="179"/>
      <c r="F884" s="180"/>
      <c r="G884" s="180"/>
      <c r="H884" s="180"/>
      <c r="I884" s="180"/>
      <c r="J884" s="179"/>
    </row>
    <row r="885" spans="1:10" ht="19.5" customHeight="1">
      <c r="A885" s="179"/>
      <c r="B885" s="185"/>
      <c r="C885" s="185"/>
      <c r="D885" s="179"/>
      <c r="E885" s="179"/>
      <c r="F885" s="180"/>
      <c r="G885" s="180"/>
      <c r="H885" s="180"/>
      <c r="I885" s="180"/>
      <c r="J885" s="179"/>
    </row>
    <row r="886" spans="1:10" ht="19.5" customHeight="1">
      <c r="A886" s="179"/>
      <c r="B886" s="185"/>
      <c r="C886" s="185"/>
      <c r="D886" s="179"/>
      <c r="E886" s="179"/>
      <c r="F886" s="180"/>
      <c r="G886" s="180"/>
      <c r="H886" s="180"/>
      <c r="I886" s="180"/>
      <c r="J886" s="179"/>
    </row>
    <row r="887" spans="1:10" ht="19.5" customHeight="1">
      <c r="A887" s="179"/>
      <c r="B887" s="185"/>
      <c r="C887" s="185"/>
      <c r="D887" s="179"/>
      <c r="E887" s="179"/>
      <c r="F887" s="180"/>
      <c r="G887" s="180"/>
      <c r="H887" s="180"/>
      <c r="I887" s="180"/>
      <c r="J887" s="179"/>
    </row>
    <row r="888" spans="1:10" ht="19.5" customHeight="1">
      <c r="A888" s="179"/>
      <c r="B888" s="185"/>
      <c r="C888" s="185"/>
      <c r="D888" s="179"/>
      <c r="E888" s="179"/>
      <c r="F888" s="180"/>
      <c r="G888" s="180"/>
      <c r="H888" s="180"/>
      <c r="I888" s="180"/>
      <c r="J888" s="179"/>
    </row>
    <row r="889" spans="1:10" ht="19.5" customHeight="1">
      <c r="A889" s="179"/>
      <c r="B889" s="185"/>
      <c r="C889" s="185"/>
      <c r="D889" s="179"/>
      <c r="E889" s="179"/>
      <c r="F889" s="180"/>
      <c r="G889" s="180"/>
      <c r="H889" s="180"/>
      <c r="I889" s="180"/>
      <c r="J889" s="179"/>
    </row>
    <row r="890" spans="1:10" ht="19.5" customHeight="1">
      <c r="A890" s="179"/>
      <c r="B890" s="185"/>
      <c r="C890" s="185"/>
      <c r="D890" s="179"/>
      <c r="E890" s="179"/>
      <c r="F890" s="180"/>
      <c r="G890" s="180"/>
      <c r="H890" s="180"/>
      <c r="I890" s="180"/>
      <c r="J890" s="179"/>
    </row>
    <row r="891" spans="1:10" ht="19.5" customHeight="1">
      <c r="A891" s="179"/>
      <c r="B891" s="185"/>
      <c r="C891" s="185"/>
      <c r="D891" s="179"/>
      <c r="E891" s="179"/>
      <c r="F891" s="180"/>
      <c r="G891" s="180"/>
      <c r="H891" s="180"/>
      <c r="I891" s="180"/>
      <c r="J891" s="179"/>
    </row>
    <row r="892" spans="1:10" ht="19.5" customHeight="1">
      <c r="A892" s="179"/>
      <c r="B892" s="185"/>
      <c r="C892" s="185"/>
      <c r="D892" s="179"/>
      <c r="E892" s="179"/>
      <c r="F892" s="180"/>
      <c r="G892" s="180"/>
      <c r="H892" s="180"/>
      <c r="I892" s="180"/>
      <c r="J892" s="179"/>
    </row>
    <row r="893" spans="1:10" ht="19.5" customHeight="1">
      <c r="A893" s="179"/>
      <c r="B893" s="185"/>
      <c r="C893" s="185"/>
      <c r="D893" s="179"/>
      <c r="E893" s="179"/>
      <c r="F893" s="180"/>
      <c r="G893" s="180"/>
      <c r="H893" s="180"/>
      <c r="I893" s="180"/>
      <c r="J893" s="179"/>
    </row>
    <row r="894" spans="1:10" ht="19.5" customHeight="1">
      <c r="A894" s="179"/>
      <c r="B894" s="185"/>
      <c r="C894" s="185"/>
      <c r="D894" s="179"/>
      <c r="E894" s="179"/>
      <c r="F894" s="180"/>
      <c r="G894" s="180"/>
      <c r="H894" s="180"/>
      <c r="I894" s="180"/>
      <c r="J894" s="179"/>
    </row>
    <row r="895" spans="1:10" ht="19.5" customHeight="1">
      <c r="A895" s="179"/>
      <c r="B895" s="185"/>
      <c r="C895" s="185"/>
      <c r="D895" s="179"/>
      <c r="E895" s="179"/>
      <c r="F895" s="180"/>
      <c r="G895" s="180"/>
      <c r="H895" s="180"/>
      <c r="I895" s="180"/>
      <c r="J895" s="179"/>
    </row>
    <row r="896" spans="1:10" ht="19.5" customHeight="1">
      <c r="A896" s="179"/>
      <c r="B896" s="185"/>
      <c r="C896" s="185"/>
      <c r="D896" s="179"/>
      <c r="E896" s="179"/>
      <c r="F896" s="180"/>
      <c r="G896" s="180"/>
      <c r="H896" s="180"/>
      <c r="I896" s="180"/>
      <c r="J896" s="179"/>
    </row>
    <row r="897" spans="1:10" ht="19.5" customHeight="1">
      <c r="A897" s="179"/>
      <c r="B897" s="185"/>
      <c r="C897" s="185"/>
      <c r="D897" s="179"/>
      <c r="E897" s="179"/>
      <c r="F897" s="180"/>
      <c r="G897" s="180"/>
      <c r="H897" s="180"/>
      <c r="I897" s="180"/>
      <c r="J897" s="179"/>
    </row>
    <row r="898" spans="1:10" ht="19.5" customHeight="1">
      <c r="A898" s="179"/>
      <c r="B898" s="185"/>
      <c r="C898" s="185"/>
      <c r="D898" s="179"/>
      <c r="E898" s="179"/>
      <c r="F898" s="180"/>
      <c r="G898" s="180"/>
      <c r="H898" s="180"/>
      <c r="I898" s="180"/>
      <c r="J898" s="179"/>
    </row>
    <row r="899" spans="1:10" ht="19.5" customHeight="1">
      <c r="A899" s="179"/>
      <c r="B899" s="185"/>
      <c r="C899" s="185"/>
      <c r="D899" s="179"/>
      <c r="E899" s="179"/>
      <c r="F899" s="180"/>
      <c r="G899" s="180"/>
      <c r="H899" s="180"/>
      <c r="I899" s="180"/>
      <c r="J899" s="179"/>
    </row>
    <row r="900" spans="1:10" ht="19.5" customHeight="1">
      <c r="A900" s="179"/>
      <c r="B900" s="185"/>
      <c r="C900" s="185"/>
      <c r="D900" s="179"/>
      <c r="E900" s="179"/>
      <c r="F900" s="180"/>
      <c r="G900" s="180"/>
      <c r="H900" s="180"/>
      <c r="I900" s="180"/>
      <c r="J900" s="179"/>
    </row>
    <row r="901" spans="1:10" ht="19.5" customHeight="1">
      <c r="A901" s="179"/>
      <c r="B901" s="185"/>
      <c r="C901" s="185"/>
      <c r="D901" s="179"/>
      <c r="E901" s="179"/>
      <c r="F901" s="180"/>
      <c r="G901" s="180"/>
      <c r="H901" s="180"/>
      <c r="I901" s="180"/>
      <c r="J901" s="179"/>
    </row>
    <row r="902" spans="1:10" ht="19.5" customHeight="1">
      <c r="A902" s="179"/>
      <c r="B902" s="185"/>
      <c r="C902" s="185"/>
      <c r="D902" s="179"/>
      <c r="E902" s="179"/>
      <c r="F902" s="180"/>
      <c r="G902" s="180"/>
      <c r="H902" s="180"/>
      <c r="I902" s="180"/>
      <c r="J902" s="179"/>
    </row>
    <row r="903" spans="1:10" ht="19.5" customHeight="1">
      <c r="A903" s="179"/>
      <c r="B903" s="185"/>
      <c r="C903" s="185"/>
      <c r="D903" s="179"/>
      <c r="E903" s="179"/>
      <c r="F903" s="180"/>
      <c r="G903" s="180"/>
      <c r="H903" s="180"/>
      <c r="I903" s="180"/>
      <c r="J903" s="179"/>
    </row>
    <row r="904" spans="1:10" ht="19.5" customHeight="1">
      <c r="A904" s="179"/>
      <c r="B904" s="185"/>
      <c r="C904" s="185"/>
      <c r="D904" s="179"/>
      <c r="E904" s="179"/>
      <c r="F904" s="180"/>
      <c r="G904" s="180"/>
      <c r="H904" s="180"/>
      <c r="I904" s="180"/>
      <c r="J904" s="179"/>
    </row>
    <row r="905" spans="1:10" ht="19.5" customHeight="1">
      <c r="A905" s="179"/>
      <c r="B905" s="185"/>
      <c r="C905" s="185"/>
      <c r="D905" s="179"/>
      <c r="E905" s="179"/>
      <c r="F905" s="180"/>
      <c r="G905" s="180"/>
      <c r="H905" s="180"/>
      <c r="I905" s="180"/>
      <c r="J905" s="179"/>
    </row>
    <row r="906" spans="1:10" ht="19.5" customHeight="1">
      <c r="A906" s="179"/>
      <c r="B906" s="185"/>
      <c r="C906" s="185"/>
      <c r="D906" s="179"/>
      <c r="E906" s="179"/>
      <c r="F906" s="180"/>
      <c r="G906" s="180"/>
      <c r="H906" s="180"/>
      <c r="I906" s="180"/>
      <c r="J906" s="179"/>
    </row>
    <row r="907" spans="1:10" ht="19.5" customHeight="1">
      <c r="A907" s="179"/>
      <c r="B907" s="185"/>
      <c r="C907" s="185"/>
      <c r="D907" s="179"/>
      <c r="E907" s="179"/>
      <c r="F907" s="180"/>
      <c r="G907" s="180"/>
      <c r="H907" s="180"/>
      <c r="I907" s="180"/>
      <c r="J907" s="179"/>
    </row>
    <row r="908" spans="1:10" ht="19.5" customHeight="1">
      <c r="A908" s="179"/>
      <c r="B908" s="185"/>
      <c r="C908" s="185"/>
      <c r="D908" s="179"/>
      <c r="E908" s="179"/>
      <c r="F908" s="180"/>
      <c r="G908" s="180"/>
      <c r="H908" s="180"/>
      <c r="I908" s="180"/>
      <c r="J908" s="179"/>
    </row>
    <row r="909" spans="1:10" ht="19.5" customHeight="1">
      <c r="A909" s="179"/>
      <c r="B909" s="185"/>
      <c r="C909" s="185"/>
      <c r="D909" s="179"/>
      <c r="E909" s="179"/>
      <c r="F909" s="180"/>
      <c r="G909" s="180"/>
      <c r="H909" s="180"/>
      <c r="I909" s="180"/>
      <c r="J909" s="179"/>
    </row>
    <row r="910" spans="1:10" ht="19.5" customHeight="1">
      <c r="A910" s="179"/>
      <c r="B910" s="185"/>
      <c r="C910" s="185"/>
      <c r="D910" s="179"/>
      <c r="E910" s="179"/>
      <c r="F910" s="180"/>
      <c r="G910" s="180"/>
      <c r="H910" s="180"/>
      <c r="I910" s="180"/>
      <c r="J910" s="179"/>
    </row>
    <row r="911" spans="1:10" ht="19.5" customHeight="1">
      <c r="A911" s="179"/>
      <c r="B911" s="185"/>
      <c r="C911" s="185"/>
      <c r="D911" s="179"/>
      <c r="E911" s="179"/>
      <c r="F911" s="180"/>
      <c r="G911" s="180"/>
      <c r="H911" s="180"/>
      <c r="I911" s="180"/>
      <c r="J911" s="179"/>
    </row>
    <row r="912" spans="1:10" ht="19.5" customHeight="1">
      <c r="A912" s="179"/>
      <c r="B912" s="185"/>
      <c r="C912" s="185"/>
      <c r="D912" s="179"/>
      <c r="E912" s="179"/>
      <c r="F912" s="180"/>
      <c r="G912" s="180"/>
      <c r="H912" s="180"/>
      <c r="I912" s="180"/>
      <c r="J912" s="179"/>
    </row>
    <row r="913" spans="1:10" ht="19.5" customHeight="1">
      <c r="A913" s="179"/>
      <c r="B913" s="185"/>
      <c r="C913" s="185"/>
      <c r="D913" s="179"/>
      <c r="E913" s="179"/>
      <c r="F913" s="180"/>
      <c r="G913" s="180"/>
      <c r="H913" s="180"/>
      <c r="I913" s="180"/>
      <c r="J913" s="179"/>
    </row>
    <row r="914" spans="1:10" ht="19.5" customHeight="1">
      <c r="A914" s="179"/>
      <c r="B914" s="185"/>
      <c r="C914" s="185"/>
      <c r="D914" s="179"/>
      <c r="E914" s="179"/>
      <c r="F914" s="180"/>
      <c r="G914" s="180"/>
      <c r="H914" s="180"/>
      <c r="I914" s="180"/>
      <c r="J914" s="179"/>
    </row>
    <row r="915" spans="1:10" ht="19.5" customHeight="1">
      <c r="A915" s="179"/>
      <c r="B915" s="185"/>
      <c r="C915" s="185"/>
      <c r="D915" s="179"/>
      <c r="E915" s="179"/>
      <c r="F915" s="180"/>
      <c r="G915" s="180"/>
      <c r="H915" s="180"/>
      <c r="I915" s="180"/>
      <c r="J915" s="179"/>
    </row>
    <row r="916" spans="1:10" ht="19.5" customHeight="1">
      <c r="A916" s="179"/>
      <c r="B916" s="185"/>
      <c r="C916" s="185"/>
      <c r="D916" s="179"/>
      <c r="E916" s="179"/>
      <c r="F916" s="180"/>
      <c r="G916" s="180"/>
      <c r="H916" s="180"/>
      <c r="I916" s="180"/>
      <c r="J916" s="179"/>
    </row>
    <row r="917" spans="1:10" ht="19.5" customHeight="1">
      <c r="A917" s="179"/>
      <c r="B917" s="185"/>
      <c r="C917" s="185"/>
      <c r="D917" s="179"/>
      <c r="E917" s="179"/>
      <c r="F917" s="180"/>
      <c r="G917" s="180"/>
      <c r="H917" s="180"/>
      <c r="I917" s="180"/>
      <c r="J917" s="179"/>
    </row>
    <row r="918" spans="1:10" ht="19.5" customHeight="1">
      <c r="A918" s="179"/>
      <c r="B918" s="185"/>
      <c r="C918" s="185"/>
      <c r="D918" s="179"/>
      <c r="E918" s="179"/>
      <c r="F918" s="180"/>
      <c r="G918" s="180"/>
      <c r="H918" s="180"/>
      <c r="I918" s="180"/>
      <c r="J918" s="179"/>
    </row>
    <row r="919" spans="1:10" ht="19.5" customHeight="1">
      <c r="A919" s="179"/>
      <c r="B919" s="185"/>
      <c r="C919" s="185"/>
      <c r="D919" s="179"/>
      <c r="E919" s="179"/>
      <c r="F919" s="180"/>
      <c r="G919" s="180"/>
      <c r="H919" s="180"/>
      <c r="I919" s="180"/>
      <c r="J919" s="179"/>
    </row>
    <row r="920" spans="1:10" ht="19.5" customHeight="1">
      <c r="A920" s="179"/>
      <c r="B920" s="185"/>
      <c r="C920" s="185"/>
      <c r="D920" s="179"/>
      <c r="E920" s="179"/>
      <c r="F920" s="180"/>
      <c r="G920" s="180"/>
      <c r="H920" s="180"/>
      <c r="I920" s="180"/>
      <c r="J920" s="179"/>
    </row>
    <row r="921" spans="1:10" ht="19.5" customHeight="1">
      <c r="A921" s="179"/>
      <c r="B921" s="185"/>
      <c r="C921" s="185"/>
      <c r="D921" s="179"/>
      <c r="E921" s="179"/>
      <c r="F921" s="180"/>
      <c r="G921" s="180"/>
      <c r="H921" s="180"/>
      <c r="I921" s="180"/>
      <c r="J921" s="179"/>
    </row>
    <row r="922" spans="1:10" ht="19.5" customHeight="1">
      <c r="A922" s="179"/>
      <c r="B922" s="185"/>
      <c r="C922" s="185"/>
      <c r="D922" s="179"/>
      <c r="E922" s="179"/>
      <c r="F922" s="180"/>
      <c r="G922" s="180"/>
      <c r="H922" s="180"/>
      <c r="I922" s="180"/>
      <c r="J922" s="179"/>
    </row>
    <row r="923" spans="1:10" ht="19.5" customHeight="1">
      <c r="A923" s="179"/>
      <c r="B923" s="185"/>
      <c r="C923" s="185"/>
      <c r="D923" s="179"/>
      <c r="E923" s="179"/>
      <c r="F923" s="180"/>
      <c r="G923" s="180"/>
      <c r="H923" s="180"/>
      <c r="I923" s="180"/>
      <c r="J923" s="179"/>
    </row>
    <row r="924" spans="1:10" ht="19.5" customHeight="1">
      <c r="A924" s="179"/>
      <c r="B924" s="185"/>
      <c r="C924" s="185"/>
      <c r="D924" s="179"/>
      <c r="E924" s="179"/>
      <c r="F924" s="180"/>
      <c r="G924" s="180"/>
      <c r="H924" s="180"/>
      <c r="I924" s="180"/>
      <c r="J924" s="179"/>
    </row>
    <row r="925" spans="1:10" ht="19.5" customHeight="1">
      <c r="A925" s="179"/>
      <c r="B925" s="185"/>
      <c r="C925" s="185"/>
      <c r="D925" s="179"/>
      <c r="E925" s="179"/>
      <c r="F925" s="180"/>
      <c r="G925" s="180"/>
      <c r="H925" s="180"/>
      <c r="I925" s="180"/>
      <c r="J925" s="179"/>
    </row>
    <row r="926" spans="1:10" ht="19.5" customHeight="1">
      <c r="A926" s="179"/>
      <c r="B926" s="185"/>
      <c r="C926" s="185"/>
      <c r="D926" s="179"/>
      <c r="E926" s="179"/>
      <c r="F926" s="180"/>
      <c r="G926" s="180"/>
      <c r="H926" s="180"/>
      <c r="I926" s="180"/>
      <c r="J926" s="179"/>
    </row>
    <row r="927" spans="1:10" ht="19.5" customHeight="1">
      <c r="A927" s="179"/>
      <c r="B927" s="185"/>
      <c r="C927" s="185"/>
      <c r="D927" s="179"/>
      <c r="E927" s="179"/>
      <c r="F927" s="180"/>
      <c r="G927" s="180"/>
      <c r="H927" s="180"/>
      <c r="I927" s="180"/>
      <c r="J927" s="179"/>
    </row>
    <row r="928" spans="1:10" ht="19.5" customHeight="1">
      <c r="A928" s="179"/>
      <c r="B928" s="185"/>
      <c r="C928" s="185"/>
      <c r="D928" s="179"/>
      <c r="E928" s="179"/>
      <c r="F928" s="180"/>
      <c r="G928" s="180"/>
      <c r="H928" s="180"/>
      <c r="I928" s="180"/>
      <c r="J928" s="179"/>
    </row>
    <row r="929" spans="1:10" ht="19.5" customHeight="1">
      <c r="A929" s="179"/>
      <c r="B929" s="185"/>
      <c r="C929" s="185"/>
      <c r="D929" s="179"/>
      <c r="E929" s="179"/>
      <c r="F929" s="180"/>
      <c r="G929" s="180"/>
      <c r="H929" s="180"/>
      <c r="I929" s="180"/>
      <c r="J929" s="179"/>
    </row>
    <row r="930" spans="1:10" ht="19.5" customHeight="1">
      <c r="A930" s="179"/>
      <c r="B930" s="185"/>
      <c r="C930" s="185"/>
      <c r="D930" s="179"/>
      <c r="E930" s="179"/>
      <c r="F930" s="180"/>
      <c r="G930" s="180"/>
      <c r="H930" s="180"/>
      <c r="I930" s="180"/>
      <c r="J930" s="179"/>
    </row>
    <row r="931" spans="1:10" ht="19.5" customHeight="1">
      <c r="A931" s="179"/>
      <c r="B931" s="185"/>
      <c r="C931" s="185"/>
      <c r="D931" s="179"/>
      <c r="E931" s="179"/>
      <c r="F931" s="180"/>
      <c r="G931" s="180"/>
      <c r="H931" s="180"/>
      <c r="I931" s="180"/>
      <c r="J931" s="179"/>
    </row>
    <row r="932" spans="1:10" ht="19.5" customHeight="1">
      <c r="A932" s="179"/>
      <c r="B932" s="185"/>
      <c r="C932" s="185"/>
      <c r="D932" s="179"/>
      <c r="E932" s="179"/>
      <c r="F932" s="180"/>
      <c r="G932" s="180"/>
      <c r="H932" s="180"/>
      <c r="I932" s="180"/>
      <c r="J932" s="179"/>
    </row>
    <row r="933" spans="1:10" ht="19.5" customHeight="1">
      <c r="A933" s="179"/>
      <c r="B933" s="185"/>
      <c r="C933" s="185"/>
      <c r="D933" s="179"/>
      <c r="E933" s="179"/>
      <c r="F933" s="180"/>
      <c r="G933" s="180"/>
      <c r="H933" s="180"/>
      <c r="I933" s="180"/>
      <c r="J933" s="179"/>
    </row>
    <row r="934" spans="1:10" ht="19.5" customHeight="1">
      <c r="A934" s="179"/>
      <c r="B934" s="185"/>
      <c r="C934" s="185"/>
      <c r="D934" s="179"/>
      <c r="E934" s="179"/>
      <c r="F934" s="180"/>
      <c r="G934" s="180"/>
      <c r="H934" s="180"/>
      <c r="I934" s="180"/>
      <c r="J934" s="179"/>
    </row>
    <row r="935" spans="1:10" ht="19.5" customHeight="1">
      <c r="A935" s="179"/>
      <c r="B935" s="185"/>
      <c r="C935" s="185"/>
      <c r="D935" s="179"/>
      <c r="E935" s="179"/>
      <c r="F935" s="180"/>
      <c r="G935" s="180"/>
      <c r="H935" s="180"/>
      <c r="I935" s="180"/>
      <c r="J935" s="179"/>
    </row>
    <row r="936" spans="1:10" ht="19.5" customHeight="1">
      <c r="A936" s="179"/>
      <c r="B936" s="185"/>
      <c r="C936" s="185"/>
      <c r="D936" s="179"/>
      <c r="E936" s="179"/>
      <c r="F936" s="180"/>
      <c r="G936" s="180"/>
      <c r="H936" s="180"/>
      <c r="I936" s="180"/>
      <c r="J936" s="179"/>
    </row>
    <row r="937" spans="1:10" ht="19.5" customHeight="1">
      <c r="A937" s="179"/>
      <c r="B937" s="185"/>
      <c r="C937" s="185"/>
      <c r="D937" s="179"/>
      <c r="E937" s="179"/>
      <c r="F937" s="180"/>
      <c r="G937" s="180"/>
      <c r="H937" s="180"/>
      <c r="I937" s="180"/>
      <c r="J937" s="179"/>
    </row>
    <row r="938" spans="1:10" ht="19.5" customHeight="1">
      <c r="A938" s="179"/>
      <c r="B938" s="185"/>
      <c r="C938" s="185"/>
      <c r="D938" s="179"/>
      <c r="E938" s="179"/>
      <c r="F938" s="180"/>
      <c r="G938" s="180"/>
      <c r="H938" s="180"/>
      <c r="I938" s="180"/>
      <c r="J938" s="179"/>
    </row>
    <row r="939" spans="1:10" ht="19.5" customHeight="1">
      <c r="A939" s="179"/>
      <c r="B939" s="185"/>
      <c r="C939" s="185"/>
      <c r="D939" s="179"/>
      <c r="E939" s="179"/>
      <c r="F939" s="180"/>
      <c r="G939" s="180"/>
      <c r="H939" s="180"/>
      <c r="I939" s="180"/>
      <c r="J939" s="179"/>
    </row>
    <row r="940" spans="1:10" ht="19.5" customHeight="1">
      <c r="A940" s="179"/>
      <c r="B940" s="185"/>
      <c r="C940" s="185"/>
      <c r="D940" s="179"/>
      <c r="E940" s="179"/>
      <c r="F940" s="180"/>
      <c r="G940" s="180"/>
      <c r="H940" s="180"/>
      <c r="I940" s="180"/>
      <c r="J940" s="179"/>
    </row>
    <row r="941" spans="1:10" ht="19.5" customHeight="1">
      <c r="A941" s="179"/>
      <c r="B941" s="185"/>
      <c r="C941" s="185"/>
      <c r="D941" s="179"/>
      <c r="E941" s="179"/>
      <c r="F941" s="180"/>
      <c r="G941" s="180"/>
      <c r="H941" s="180"/>
      <c r="I941" s="180"/>
      <c r="J941" s="179"/>
    </row>
    <row r="942" spans="1:10" ht="19.5" customHeight="1">
      <c r="A942" s="179"/>
      <c r="B942" s="185"/>
      <c r="C942" s="185"/>
      <c r="D942" s="179"/>
      <c r="E942" s="179"/>
      <c r="F942" s="180"/>
      <c r="G942" s="180"/>
      <c r="H942" s="180"/>
      <c r="I942" s="180"/>
      <c r="J942" s="179"/>
    </row>
    <row r="943" spans="1:10" ht="19.5" customHeight="1">
      <c r="A943" s="179"/>
      <c r="B943" s="185"/>
      <c r="C943" s="185"/>
      <c r="D943" s="179"/>
      <c r="E943" s="179"/>
      <c r="F943" s="180"/>
      <c r="G943" s="180"/>
      <c r="H943" s="180"/>
      <c r="I943" s="180"/>
      <c r="J943" s="179"/>
    </row>
    <row r="944" spans="1:10" ht="19.5" customHeight="1">
      <c r="A944" s="179"/>
      <c r="B944" s="185"/>
      <c r="C944" s="185"/>
      <c r="D944" s="179"/>
      <c r="E944" s="179"/>
      <c r="F944" s="180"/>
      <c r="G944" s="180"/>
      <c r="H944" s="180"/>
      <c r="I944" s="180"/>
      <c r="J944" s="179"/>
    </row>
    <row r="945" spans="1:10" ht="19.5" customHeight="1">
      <c r="A945" s="179"/>
      <c r="B945" s="185"/>
      <c r="C945" s="185"/>
      <c r="D945" s="179"/>
      <c r="E945" s="179"/>
      <c r="F945" s="180"/>
      <c r="G945" s="180"/>
      <c r="H945" s="180"/>
      <c r="I945" s="180"/>
      <c r="J945" s="179"/>
    </row>
    <row r="946" spans="1:10" ht="19.5" customHeight="1">
      <c r="A946" s="179"/>
      <c r="B946" s="185"/>
      <c r="C946" s="185"/>
      <c r="D946" s="179"/>
      <c r="E946" s="179"/>
      <c r="F946" s="180"/>
      <c r="G946" s="180"/>
      <c r="H946" s="180"/>
      <c r="I946" s="180"/>
      <c r="J946" s="179"/>
    </row>
    <row r="947" spans="1:10" ht="19.5" customHeight="1">
      <c r="A947" s="179"/>
      <c r="B947" s="185"/>
      <c r="C947" s="185"/>
      <c r="D947" s="179"/>
      <c r="E947" s="179"/>
      <c r="F947" s="180"/>
      <c r="G947" s="180"/>
      <c r="H947" s="180"/>
      <c r="I947" s="180"/>
      <c r="J947" s="179"/>
    </row>
    <row r="948" spans="1:10" ht="19.5" customHeight="1">
      <c r="A948" s="179"/>
      <c r="B948" s="185"/>
      <c r="C948" s="185"/>
      <c r="D948" s="179"/>
      <c r="E948" s="179"/>
      <c r="F948" s="180"/>
      <c r="G948" s="180"/>
      <c r="H948" s="180"/>
      <c r="I948" s="180"/>
      <c r="J948" s="179"/>
    </row>
    <row r="949" spans="1:10" ht="19.5" customHeight="1">
      <c r="A949" s="179"/>
      <c r="B949" s="185"/>
      <c r="C949" s="185"/>
      <c r="D949" s="179"/>
      <c r="E949" s="179"/>
      <c r="F949" s="180"/>
      <c r="G949" s="180"/>
      <c r="H949" s="180"/>
      <c r="I949" s="180"/>
      <c r="J949" s="179"/>
    </row>
    <row r="950" spans="1:10" ht="19.5" customHeight="1">
      <c r="A950" s="179"/>
      <c r="B950" s="185"/>
      <c r="C950" s="185"/>
      <c r="D950" s="179"/>
      <c r="E950" s="179"/>
      <c r="F950" s="180"/>
      <c r="G950" s="180"/>
      <c r="H950" s="180"/>
      <c r="I950" s="180"/>
      <c r="J950" s="179"/>
    </row>
    <row r="951" spans="1:10" ht="19.5" customHeight="1">
      <c r="A951" s="179"/>
      <c r="B951" s="185"/>
      <c r="C951" s="185"/>
      <c r="D951" s="179"/>
      <c r="E951" s="179"/>
      <c r="F951" s="180"/>
      <c r="G951" s="180"/>
      <c r="H951" s="180"/>
      <c r="I951" s="180"/>
      <c r="J951" s="179"/>
    </row>
    <row r="952" spans="1:10" ht="19.5" customHeight="1">
      <c r="A952" s="179"/>
      <c r="B952" s="185"/>
      <c r="C952" s="185"/>
      <c r="D952" s="179"/>
      <c r="E952" s="179"/>
      <c r="F952" s="180"/>
      <c r="G952" s="180"/>
      <c r="H952" s="180"/>
      <c r="I952" s="180"/>
      <c r="J952" s="179"/>
    </row>
    <row r="953" spans="1:10" ht="19.5" customHeight="1">
      <c r="A953" s="179"/>
      <c r="B953" s="185"/>
      <c r="C953" s="185"/>
      <c r="D953" s="179"/>
      <c r="E953" s="179"/>
      <c r="F953" s="180"/>
      <c r="G953" s="180"/>
      <c r="H953" s="180"/>
      <c r="I953" s="180"/>
      <c r="J953" s="179"/>
    </row>
    <row r="954" spans="1:10" ht="19.5" customHeight="1">
      <c r="A954" s="179"/>
      <c r="B954" s="185"/>
      <c r="C954" s="185"/>
      <c r="D954" s="179"/>
      <c r="E954" s="179"/>
      <c r="F954" s="180"/>
      <c r="G954" s="180"/>
      <c r="H954" s="180"/>
      <c r="I954" s="180"/>
      <c r="J954" s="179"/>
    </row>
    <row r="955" spans="1:10" ht="19.5" customHeight="1">
      <c r="A955" s="179"/>
      <c r="B955" s="185"/>
      <c r="C955" s="185"/>
      <c r="D955" s="179"/>
      <c r="E955" s="179"/>
      <c r="F955" s="180"/>
      <c r="G955" s="180"/>
      <c r="H955" s="180"/>
      <c r="I955" s="180"/>
      <c r="J955" s="179"/>
    </row>
    <row r="956" spans="1:10" ht="19.5" customHeight="1">
      <c r="A956" s="179"/>
      <c r="B956" s="185"/>
      <c r="C956" s="185"/>
      <c r="D956" s="179"/>
      <c r="E956" s="179"/>
      <c r="F956" s="180"/>
      <c r="G956" s="180"/>
      <c r="H956" s="180"/>
      <c r="I956" s="180"/>
      <c r="J956" s="179"/>
    </row>
    <row r="957" spans="1:10" ht="19.5" customHeight="1">
      <c r="A957" s="179"/>
      <c r="B957" s="185"/>
      <c r="C957" s="185"/>
      <c r="D957" s="179"/>
      <c r="E957" s="179"/>
      <c r="F957" s="180"/>
      <c r="G957" s="180"/>
      <c r="H957" s="180"/>
      <c r="I957" s="180"/>
      <c r="J957" s="179"/>
    </row>
    <row r="958" spans="1:10" ht="19.5" customHeight="1">
      <c r="A958" s="179"/>
      <c r="B958" s="185"/>
      <c r="C958" s="185"/>
      <c r="D958" s="179"/>
      <c r="E958" s="179"/>
      <c r="F958" s="180"/>
      <c r="G958" s="180"/>
      <c r="H958" s="180"/>
      <c r="I958" s="180"/>
      <c r="J958" s="179"/>
    </row>
    <row r="959" spans="1:10" ht="19.5" customHeight="1">
      <c r="A959" s="179"/>
      <c r="B959" s="185"/>
      <c r="C959" s="185"/>
      <c r="D959" s="179"/>
      <c r="E959" s="179"/>
      <c r="F959" s="180"/>
      <c r="G959" s="180"/>
      <c r="H959" s="180"/>
      <c r="I959" s="180"/>
      <c r="J959" s="179"/>
    </row>
    <row r="960" spans="1:10" ht="19.5" customHeight="1">
      <c r="A960" s="179"/>
      <c r="B960" s="185"/>
      <c r="C960" s="185"/>
      <c r="D960" s="179"/>
      <c r="E960" s="179"/>
      <c r="F960" s="180"/>
      <c r="G960" s="180"/>
      <c r="H960" s="180"/>
      <c r="I960" s="180"/>
      <c r="J960" s="179"/>
    </row>
    <row r="961" spans="1:10" ht="19.5" customHeight="1">
      <c r="A961" s="179"/>
      <c r="B961" s="185"/>
      <c r="C961" s="185"/>
      <c r="D961" s="179"/>
      <c r="E961" s="179"/>
      <c r="F961" s="180"/>
      <c r="G961" s="180"/>
      <c r="H961" s="180"/>
      <c r="I961" s="180"/>
      <c r="J961" s="179"/>
    </row>
    <row r="962" spans="1:10" ht="19.5" customHeight="1">
      <c r="A962" s="179"/>
      <c r="B962" s="185"/>
      <c r="C962" s="185"/>
      <c r="D962" s="179"/>
      <c r="E962" s="179"/>
      <c r="F962" s="180"/>
      <c r="G962" s="180"/>
      <c r="H962" s="180"/>
      <c r="I962" s="180"/>
      <c r="J962" s="179"/>
    </row>
    <row r="963" spans="1:10" ht="19.5" customHeight="1">
      <c r="A963" s="179"/>
      <c r="B963" s="185"/>
      <c r="C963" s="185"/>
      <c r="D963" s="179"/>
      <c r="E963" s="179"/>
      <c r="F963" s="180"/>
      <c r="G963" s="180"/>
      <c r="H963" s="180"/>
      <c r="I963" s="180"/>
      <c r="J963" s="179"/>
    </row>
    <row r="964" spans="1:10" ht="19.5" customHeight="1">
      <c r="A964" s="179"/>
      <c r="B964" s="185"/>
      <c r="C964" s="185"/>
      <c r="D964" s="179"/>
      <c r="E964" s="179"/>
      <c r="F964" s="180"/>
      <c r="G964" s="180"/>
      <c r="H964" s="180"/>
      <c r="I964" s="180"/>
      <c r="J964" s="179"/>
    </row>
    <row r="965" spans="1:10" ht="19.5" customHeight="1">
      <c r="A965" s="179"/>
      <c r="B965" s="185"/>
      <c r="C965" s="185"/>
      <c r="D965" s="179"/>
      <c r="E965" s="179"/>
      <c r="F965" s="180"/>
      <c r="G965" s="180"/>
      <c r="H965" s="180"/>
      <c r="I965" s="180"/>
      <c r="J965" s="179"/>
    </row>
    <row r="966" spans="1:10" ht="19.5" customHeight="1">
      <c r="A966" s="179"/>
      <c r="B966" s="185"/>
      <c r="C966" s="185"/>
      <c r="D966" s="179"/>
      <c r="E966" s="179"/>
      <c r="F966" s="180"/>
      <c r="G966" s="180"/>
      <c r="H966" s="180"/>
      <c r="I966" s="180"/>
      <c r="J966" s="179"/>
    </row>
    <row r="967" spans="1:10" ht="19.5" customHeight="1">
      <c r="A967" s="179"/>
      <c r="B967" s="185"/>
      <c r="C967" s="185"/>
      <c r="D967" s="179"/>
      <c r="E967" s="179"/>
      <c r="F967" s="180"/>
      <c r="G967" s="180"/>
      <c r="H967" s="180"/>
      <c r="I967" s="180"/>
      <c r="J967" s="179"/>
    </row>
    <row r="968" spans="1:10" ht="19.5" customHeight="1">
      <c r="A968" s="179"/>
      <c r="B968" s="185"/>
      <c r="C968" s="185"/>
      <c r="D968" s="179"/>
      <c r="E968" s="179"/>
      <c r="F968" s="180"/>
      <c r="G968" s="180"/>
      <c r="H968" s="180"/>
      <c r="I968" s="180"/>
      <c r="J968" s="179"/>
    </row>
    <row r="969" spans="1:10" ht="19.5" customHeight="1">
      <c r="A969" s="179"/>
      <c r="B969" s="185"/>
      <c r="C969" s="185"/>
      <c r="D969" s="179"/>
      <c r="E969" s="179"/>
      <c r="F969" s="180"/>
      <c r="G969" s="180"/>
      <c r="H969" s="180"/>
      <c r="I969" s="180"/>
      <c r="J969" s="179"/>
    </row>
    <row r="970" spans="1:10" ht="19.5" customHeight="1">
      <c r="A970" s="179"/>
      <c r="B970" s="185"/>
      <c r="C970" s="185"/>
      <c r="D970" s="179"/>
      <c r="E970" s="179"/>
      <c r="F970" s="180"/>
      <c r="G970" s="180"/>
      <c r="H970" s="180"/>
      <c r="I970" s="180"/>
      <c r="J970" s="179"/>
    </row>
    <row r="971" spans="1:10" ht="19.5" customHeight="1">
      <c r="A971" s="179"/>
      <c r="B971" s="185"/>
      <c r="C971" s="185"/>
      <c r="D971" s="179"/>
      <c r="E971" s="179"/>
      <c r="F971" s="180"/>
      <c r="G971" s="180"/>
      <c r="H971" s="180"/>
      <c r="I971" s="180"/>
      <c r="J971" s="179"/>
    </row>
    <row r="972" spans="1:10" ht="19.5" customHeight="1">
      <c r="A972" s="179"/>
      <c r="B972" s="185"/>
      <c r="C972" s="185"/>
      <c r="D972" s="179"/>
      <c r="E972" s="179"/>
      <c r="F972" s="180"/>
      <c r="G972" s="180"/>
      <c r="H972" s="180"/>
      <c r="I972" s="180"/>
      <c r="J972" s="179"/>
    </row>
    <row r="973" spans="1:10" ht="19.5" customHeight="1">
      <c r="A973" s="179"/>
      <c r="B973" s="185"/>
      <c r="C973" s="185"/>
      <c r="D973" s="179"/>
      <c r="E973" s="179"/>
      <c r="F973" s="180"/>
      <c r="G973" s="180"/>
      <c r="H973" s="180"/>
      <c r="I973" s="180"/>
      <c r="J973" s="179"/>
    </row>
    <row r="974" spans="1:10" ht="19.5" customHeight="1">
      <c r="A974" s="179"/>
      <c r="B974" s="185"/>
      <c r="C974" s="185"/>
      <c r="D974" s="179"/>
      <c r="E974" s="179"/>
      <c r="F974" s="180"/>
      <c r="G974" s="180"/>
      <c r="H974" s="180"/>
      <c r="I974" s="180"/>
      <c r="J974" s="179"/>
    </row>
    <row r="975" spans="1:10" ht="19.5" customHeight="1">
      <c r="A975" s="179"/>
      <c r="B975" s="185"/>
      <c r="C975" s="185"/>
      <c r="D975" s="179"/>
      <c r="E975" s="179"/>
      <c r="F975" s="180"/>
      <c r="G975" s="180"/>
      <c r="H975" s="180"/>
      <c r="I975" s="180"/>
      <c r="J975" s="179"/>
    </row>
    <row r="976" spans="1:10" ht="19.5" customHeight="1">
      <c r="A976" s="179"/>
      <c r="B976" s="185"/>
      <c r="C976" s="185"/>
      <c r="D976" s="179"/>
      <c r="E976" s="179"/>
      <c r="F976" s="180"/>
      <c r="G976" s="180"/>
      <c r="H976" s="180"/>
      <c r="I976" s="180"/>
      <c r="J976" s="179"/>
    </row>
    <row r="977" spans="1:10" ht="19.5" customHeight="1">
      <c r="A977" s="179"/>
      <c r="B977" s="185"/>
      <c r="C977" s="185"/>
      <c r="D977" s="179"/>
      <c r="E977" s="179"/>
      <c r="F977" s="180"/>
      <c r="G977" s="180"/>
      <c r="H977" s="180"/>
      <c r="I977" s="180"/>
      <c r="J977" s="179"/>
    </row>
    <row r="978" spans="1:10" ht="19.5" customHeight="1">
      <c r="A978" s="179"/>
      <c r="B978" s="185"/>
      <c r="C978" s="185"/>
      <c r="D978" s="179"/>
      <c r="E978" s="179"/>
      <c r="F978" s="180"/>
      <c r="G978" s="180"/>
      <c r="H978" s="180"/>
      <c r="I978" s="180"/>
      <c r="J978" s="179"/>
    </row>
    <row r="979" spans="1:10" ht="19.5" customHeight="1">
      <c r="A979" s="179"/>
      <c r="B979" s="185"/>
      <c r="C979" s="185"/>
      <c r="D979" s="179"/>
      <c r="E979" s="179"/>
      <c r="F979" s="180"/>
      <c r="G979" s="180"/>
      <c r="H979" s="180"/>
      <c r="I979" s="180"/>
      <c r="J979" s="179"/>
    </row>
    <row r="980" spans="1:10" ht="19.5" customHeight="1">
      <c r="A980" s="179"/>
      <c r="B980" s="185"/>
      <c r="C980" s="185"/>
      <c r="D980" s="179"/>
      <c r="E980" s="179"/>
      <c r="F980" s="180"/>
      <c r="G980" s="180"/>
      <c r="H980" s="180"/>
      <c r="I980" s="180"/>
      <c r="J980" s="179"/>
    </row>
    <row r="981" spans="1:10" ht="19.5" customHeight="1">
      <c r="A981" s="179"/>
      <c r="B981" s="185"/>
      <c r="C981" s="185"/>
      <c r="D981" s="179"/>
      <c r="E981" s="179"/>
      <c r="F981" s="180"/>
      <c r="G981" s="180"/>
      <c r="H981" s="180"/>
      <c r="I981" s="180"/>
      <c r="J981" s="179"/>
    </row>
    <row r="982" spans="1:10" ht="19.5" customHeight="1">
      <c r="A982" s="179"/>
      <c r="B982" s="185"/>
      <c r="C982" s="185"/>
      <c r="D982" s="179"/>
      <c r="E982" s="179"/>
      <c r="F982" s="180"/>
      <c r="G982" s="180"/>
      <c r="H982" s="180"/>
      <c r="I982" s="180"/>
      <c r="J982" s="179"/>
    </row>
    <row r="983" spans="1:10" ht="19.5" customHeight="1">
      <c r="A983" s="179"/>
      <c r="B983" s="185"/>
      <c r="C983" s="185"/>
      <c r="D983" s="179"/>
      <c r="E983" s="179"/>
      <c r="F983" s="180"/>
      <c r="G983" s="180"/>
      <c r="H983" s="180"/>
      <c r="I983" s="180"/>
      <c r="J983" s="179"/>
    </row>
    <row r="984" spans="1:10" ht="19.5" customHeight="1">
      <c r="A984" s="179"/>
      <c r="B984" s="185"/>
      <c r="C984" s="185"/>
      <c r="D984" s="179"/>
      <c r="E984" s="179"/>
      <c r="F984" s="180"/>
      <c r="G984" s="180"/>
      <c r="H984" s="180"/>
      <c r="I984" s="180"/>
      <c r="J984" s="179"/>
    </row>
    <row r="985" spans="1:10" ht="19.5" customHeight="1">
      <c r="A985" s="179"/>
      <c r="B985" s="185"/>
      <c r="C985" s="185"/>
      <c r="D985" s="179"/>
      <c r="E985" s="179"/>
      <c r="F985" s="180"/>
      <c r="G985" s="180"/>
      <c r="H985" s="180"/>
      <c r="I985" s="180"/>
      <c r="J985" s="179"/>
    </row>
    <row r="986" spans="1:10" ht="19.5" customHeight="1">
      <c r="A986" s="179"/>
      <c r="B986" s="185"/>
      <c r="C986" s="185"/>
      <c r="D986" s="179"/>
      <c r="E986" s="179"/>
      <c r="F986" s="180"/>
      <c r="G986" s="180"/>
      <c r="H986" s="180"/>
      <c r="I986" s="180"/>
      <c r="J986" s="179"/>
    </row>
    <row r="987" spans="1:10" ht="19.5" customHeight="1">
      <c r="A987" s="179"/>
      <c r="B987" s="185"/>
      <c r="C987" s="185"/>
      <c r="D987" s="179"/>
      <c r="E987" s="179"/>
      <c r="F987" s="180"/>
      <c r="G987" s="180"/>
      <c r="H987" s="180"/>
      <c r="I987" s="180"/>
      <c r="J987" s="179"/>
    </row>
    <row r="988" spans="1:10" ht="19.5" customHeight="1">
      <c r="A988" s="179"/>
      <c r="B988" s="185"/>
      <c r="C988" s="185"/>
      <c r="D988" s="179"/>
      <c r="E988" s="179"/>
      <c r="F988" s="180"/>
      <c r="G988" s="180"/>
      <c r="H988" s="180"/>
      <c r="I988" s="180"/>
      <c r="J988" s="179"/>
    </row>
    <row r="989" spans="1:10" ht="19.5" customHeight="1">
      <c r="A989" s="179"/>
      <c r="B989" s="185"/>
      <c r="C989" s="185"/>
      <c r="D989" s="179"/>
      <c r="E989" s="179"/>
      <c r="F989" s="180"/>
      <c r="G989" s="180"/>
      <c r="H989" s="180"/>
      <c r="I989" s="180"/>
      <c r="J989" s="179"/>
    </row>
    <row r="990" spans="1:10" ht="19.5" customHeight="1">
      <c r="A990" s="179"/>
      <c r="B990" s="185"/>
      <c r="C990" s="185"/>
      <c r="D990" s="179"/>
      <c r="E990" s="179"/>
      <c r="F990" s="180"/>
      <c r="G990" s="180"/>
      <c r="H990" s="180"/>
      <c r="I990" s="180"/>
      <c r="J990" s="179"/>
    </row>
    <row r="991" spans="1:10" ht="19.5" customHeight="1">
      <c r="A991" s="179"/>
      <c r="B991" s="185"/>
      <c r="C991" s="185"/>
      <c r="D991" s="179"/>
      <c r="E991" s="179"/>
      <c r="F991" s="180"/>
      <c r="G991" s="180"/>
      <c r="H991" s="180"/>
      <c r="I991" s="180"/>
      <c r="J991" s="179"/>
    </row>
    <row r="992" spans="1:10" ht="19.5" customHeight="1">
      <c r="A992" s="179"/>
      <c r="B992" s="185"/>
      <c r="C992" s="185"/>
      <c r="D992" s="179"/>
      <c r="E992" s="179"/>
      <c r="F992" s="180"/>
      <c r="G992" s="180"/>
      <c r="H992" s="180"/>
      <c r="I992" s="180"/>
      <c r="J992" s="179"/>
    </row>
    <row r="993" spans="1:10" ht="19.5" customHeight="1">
      <c r="A993" s="179"/>
      <c r="B993" s="185"/>
      <c r="C993" s="185"/>
      <c r="D993" s="179"/>
      <c r="E993" s="179"/>
      <c r="F993" s="180"/>
      <c r="G993" s="180"/>
      <c r="H993" s="180"/>
      <c r="I993" s="180"/>
      <c r="J993" s="179"/>
    </row>
    <row r="994" spans="1:10" ht="19.5" customHeight="1">
      <c r="A994" s="179"/>
      <c r="B994" s="185"/>
      <c r="C994" s="185"/>
      <c r="D994" s="179"/>
      <c r="E994" s="179"/>
      <c r="F994" s="180"/>
      <c r="G994" s="180"/>
      <c r="H994" s="180"/>
      <c r="I994" s="180"/>
      <c r="J994" s="179"/>
    </row>
    <row r="995" spans="1:10" ht="19.5" customHeight="1">
      <c r="A995" s="179"/>
      <c r="B995" s="185"/>
      <c r="C995" s="185"/>
      <c r="D995" s="179"/>
      <c r="E995" s="179"/>
      <c r="F995" s="180"/>
      <c r="G995" s="180"/>
      <c r="H995" s="180"/>
      <c r="I995" s="180"/>
      <c r="J995" s="179"/>
    </row>
    <row r="996" spans="1:10" ht="19.5" customHeight="1">
      <c r="A996" s="179"/>
      <c r="B996" s="185"/>
      <c r="C996" s="185"/>
      <c r="D996" s="179"/>
      <c r="E996" s="179"/>
      <c r="F996" s="180"/>
      <c r="G996" s="180"/>
      <c r="H996" s="180"/>
      <c r="I996" s="180"/>
      <c r="J996" s="179"/>
    </row>
    <row r="997" spans="1:10" ht="19.5" customHeight="1">
      <c r="A997" s="179"/>
      <c r="B997" s="185"/>
      <c r="C997" s="185"/>
      <c r="D997" s="179"/>
      <c r="E997" s="179"/>
      <c r="F997" s="180"/>
      <c r="G997" s="180"/>
      <c r="H997" s="180"/>
      <c r="I997" s="180"/>
      <c r="J997" s="179"/>
    </row>
    <row r="998" spans="1:10" ht="19.5" customHeight="1">
      <c r="A998" s="179"/>
      <c r="B998" s="185"/>
      <c r="C998" s="185"/>
      <c r="D998" s="179"/>
      <c r="E998" s="179"/>
      <c r="F998" s="180"/>
      <c r="G998" s="180"/>
      <c r="H998" s="180"/>
      <c r="I998" s="180"/>
      <c r="J998" s="179"/>
    </row>
    <row r="999" spans="1:10" ht="19.5" customHeight="1">
      <c r="A999" s="179"/>
      <c r="B999" s="185"/>
      <c r="C999" s="185"/>
      <c r="D999" s="179"/>
      <c r="E999" s="179"/>
      <c r="F999" s="180"/>
      <c r="G999" s="180"/>
      <c r="H999" s="180"/>
      <c r="I999" s="180"/>
      <c r="J999" s="179"/>
    </row>
    <row r="1000" spans="1:10" ht="19.5" customHeight="1">
      <c r="A1000" s="179"/>
      <c r="B1000" s="185"/>
      <c r="C1000" s="185"/>
      <c r="D1000" s="179"/>
      <c r="E1000" s="179"/>
      <c r="F1000" s="180"/>
      <c r="G1000" s="180"/>
      <c r="H1000" s="180"/>
      <c r="I1000" s="180"/>
      <c r="J1000" s="179"/>
    </row>
    <row r="1001" spans="1:10" ht="19.5" customHeight="1">
      <c r="A1001" s="179"/>
      <c r="B1001" s="185"/>
      <c r="C1001" s="185"/>
      <c r="D1001" s="179"/>
      <c r="E1001" s="179"/>
      <c r="F1001" s="180"/>
      <c r="G1001" s="180"/>
      <c r="H1001" s="180"/>
      <c r="I1001" s="180"/>
      <c r="J1001" s="179"/>
    </row>
    <row r="1002" spans="1:10" ht="19.5" customHeight="1">
      <c r="A1002" s="179"/>
      <c r="B1002" s="185"/>
      <c r="C1002" s="185"/>
      <c r="D1002" s="179"/>
      <c r="E1002" s="179"/>
      <c r="F1002" s="180"/>
      <c r="G1002" s="180"/>
      <c r="H1002" s="180"/>
      <c r="I1002" s="180"/>
      <c r="J1002" s="179"/>
    </row>
    <row r="1003" spans="1:10" ht="19.5" customHeight="1">
      <c r="A1003" s="179"/>
      <c r="B1003" s="185"/>
      <c r="C1003" s="185"/>
      <c r="D1003" s="179"/>
      <c r="E1003" s="179"/>
      <c r="F1003" s="180"/>
      <c r="G1003" s="180"/>
      <c r="H1003" s="180"/>
      <c r="I1003" s="180"/>
      <c r="J1003" s="179"/>
    </row>
    <row r="1004" spans="1:10" ht="19.5" customHeight="1">
      <c r="A1004" s="179"/>
      <c r="B1004" s="185"/>
      <c r="C1004" s="185"/>
      <c r="D1004" s="179"/>
      <c r="E1004" s="179"/>
      <c r="F1004" s="180"/>
      <c r="G1004" s="180"/>
      <c r="H1004" s="180"/>
      <c r="I1004" s="180"/>
      <c r="J1004" s="179"/>
    </row>
    <row r="1005" spans="1:10" ht="19.5" customHeight="1">
      <c r="A1005" s="179"/>
      <c r="B1005" s="185"/>
      <c r="C1005" s="185"/>
      <c r="D1005" s="179"/>
      <c r="E1005" s="179"/>
      <c r="F1005" s="180"/>
      <c r="G1005" s="180"/>
      <c r="H1005" s="180"/>
      <c r="I1005" s="180"/>
      <c r="J1005" s="179"/>
    </row>
    <row r="1006" spans="1:10" ht="19.5" customHeight="1">
      <c r="A1006" s="179"/>
      <c r="B1006" s="185"/>
      <c r="C1006" s="185"/>
      <c r="D1006" s="179"/>
      <c r="E1006" s="179"/>
      <c r="F1006" s="180"/>
      <c r="G1006" s="180"/>
      <c r="H1006" s="180"/>
      <c r="I1006" s="180"/>
      <c r="J1006" s="179"/>
    </row>
    <row r="1007" spans="1:10" ht="19.5" customHeight="1">
      <c r="A1007" s="179"/>
      <c r="B1007" s="185"/>
      <c r="C1007" s="185"/>
      <c r="D1007" s="179"/>
      <c r="E1007" s="179"/>
      <c r="F1007" s="180"/>
      <c r="G1007" s="180"/>
      <c r="H1007" s="180"/>
      <c r="I1007" s="180"/>
      <c r="J1007" s="179"/>
    </row>
    <row r="1008" spans="1:10" ht="19.5" customHeight="1">
      <c r="A1008" s="179"/>
      <c r="B1008" s="185"/>
      <c r="C1008" s="185"/>
      <c r="D1008" s="179"/>
      <c r="E1008" s="179"/>
      <c r="F1008" s="180"/>
      <c r="G1008" s="180"/>
      <c r="H1008" s="180"/>
      <c r="I1008" s="180"/>
      <c r="J1008" s="179"/>
    </row>
    <row r="1009" spans="1:10" ht="19.5" customHeight="1">
      <c r="A1009" s="179"/>
      <c r="B1009" s="185"/>
      <c r="C1009" s="185"/>
      <c r="D1009" s="179"/>
      <c r="E1009" s="179"/>
      <c r="F1009" s="180"/>
      <c r="G1009" s="180"/>
      <c r="H1009" s="180"/>
      <c r="I1009" s="180"/>
      <c r="J1009" s="179"/>
    </row>
    <row r="1010" spans="1:10" ht="19.5" customHeight="1">
      <c r="A1010" s="179"/>
      <c r="B1010" s="185"/>
      <c r="C1010" s="185"/>
      <c r="D1010" s="179"/>
      <c r="E1010" s="179"/>
      <c r="F1010" s="180"/>
      <c r="G1010" s="180"/>
      <c r="H1010" s="180"/>
      <c r="I1010" s="180"/>
      <c r="J1010" s="179"/>
    </row>
    <row r="1011" spans="1:10" ht="19.5" customHeight="1">
      <c r="A1011" s="179"/>
      <c r="B1011" s="185"/>
      <c r="C1011" s="185"/>
      <c r="D1011" s="179"/>
      <c r="E1011" s="179"/>
      <c r="F1011" s="180"/>
      <c r="G1011" s="180"/>
      <c r="H1011" s="180"/>
      <c r="I1011" s="180"/>
      <c r="J1011" s="179"/>
    </row>
    <row r="1012" spans="1:10" ht="19.5" customHeight="1">
      <c r="A1012" s="179"/>
      <c r="B1012" s="185"/>
      <c r="C1012" s="185"/>
      <c r="D1012" s="179"/>
      <c r="E1012" s="179"/>
      <c r="F1012" s="180"/>
      <c r="G1012" s="180"/>
      <c r="H1012" s="180"/>
      <c r="I1012" s="180"/>
      <c r="J1012" s="179"/>
    </row>
    <row r="1013" spans="1:10" ht="19.5" customHeight="1">
      <c r="A1013" s="179"/>
      <c r="B1013" s="185"/>
      <c r="C1013" s="185"/>
      <c r="D1013" s="179"/>
      <c r="E1013" s="179"/>
      <c r="F1013" s="180"/>
      <c r="G1013" s="180"/>
      <c r="H1013" s="180"/>
      <c r="I1013" s="180"/>
      <c r="J1013" s="179"/>
    </row>
    <row r="1014" spans="1:10" ht="19.5" customHeight="1">
      <c r="A1014" s="179"/>
      <c r="B1014" s="185"/>
      <c r="C1014" s="185"/>
      <c r="D1014" s="179"/>
      <c r="E1014" s="179"/>
      <c r="F1014" s="180"/>
      <c r="G1014" s="180"/>
      <c r="H1014" s="180"/>
      <c r="I1014" s="180"/>
      <c r="J1014" s="179"/>
    </row>
    <row r="1015" spans="1:10" ht="19.5" customHeight="1">
      <c r="A1015" s="179"/>
      <c r="B1015" s="185"/>
      <c r="C1015" s="185"/>
      <c r="D1015" s="179"/>
      <c r="E1015" s="179"/>
      <c r="F1015" s="180"/>
      <c r="G1015" s="180"/>
      <c r="H1015" s="180"/>
      <c r="I1015" s="180"/>
      <c r="J1015" s="179"/>
    </row>
    <row r="1016" spans="1:10" ht="19.5" customHeight="1">
      <c r="A1016" s="179"/>
      <c r="B1016" s="185"/>
      <c r="C1016" s="185"/>
      <c r="D1016" s="179"/>
      <c r="E1016" s="179"/>
      <c r="F1016" s="180"/>
      <c r="G1016" s="180"/>
      <c r="H1016" s="180"/>
      <c r="I1016" s="180"/>
      <c r="J1016" s="179"/>
    </row>
    <row r="1017" spans="1:10" ht="19.5" customHeight="1">
      <c r="A1017" s="179"/>
      <c r="B1017" s="185"/>
      <c r="C1017" s="185"/>
      <c r="D1017" s="179"/>
      <c r="E1017" s="179"/>
      <c r="F1017" s="180"/>
      <c r="G1017" s="180"/>
      <c r="H1017" s="180"/>
      <c r="I1017" s="180"/>
      <c r="J1017" s="179"/>
    </row>
    <row r="1018" spans="1:10" ht="19.5" customHeight="1">
      <c r="A1018" s="179"/>
      <c r="B1018" s="185"/>
      <c r="C1018" s="185"/>
      <c r="D1018" s="179"/>
      <c r="E1018" s="179"/>
      <c r="F1018" s="180"/>
      <c r="G1018" s="180"/>
      <c r="H1018" s="180"/>
      <c r="I1018" s="180"/>
      <c r="J1018" s="179"/>
    </row>
    <row r="1019" spans="1:10" ht="19.5" customHeight="1">
      <c r="A1019" s="179"/>
      <c r="B1019" s="185"/>
      <c r="C1019" s="185"/>
      <c r="D1019" s="179"/>
      <c r="E1019" s="179"/>
      <c r="F1019" s="180"/>
      <c r="G1019" s="180"/>
      <c r="H1019" s="180"/>
      <c r="I1019" s="180"/>
      <c r="J1019" s="179"/>
    </row>
    <row r="1020" spans="1:10" ht="19.5" customHeight="1">
      <c r="A1020" s="179"/>
      <c r="B1020" s="185"/>
      <c r="C1020" s="185"/>
      <c r="D1020" s="179"/>
      <c r="E1020" s="179"/>
      <c r="F1020" s="180"/>
      <c r="G1020" s="180"/>
      <c r="H1020" s="180"/>
      <c r="I1020" s="180"/>
      <c r="J1020" s="179"/>
    </row>
    <row r="1021" spans="1:10" ht="19.5" customHeight="1">
      <c r="A1021" s="179"/>
      <c r="B1021" s="185"/>
      <c r="C1021" s="185"/>
      <c r="D1021" s="179"/>
      <c r="E1021" s="179"/>
      <c r="F1021" s="180"/>
      <c r="G1021" s="180"/>
      <c r="H1021" s="180"/>
      <c r="I1021" s="180"/>
      <c r="J1021" s="179"/>
    </row>
    <row r="1022" spans="1:10" ht="19.5" customHeight="1">
      <c r="A1022" s="179"/>
      <c r="B1022" s="185"/>
      <c r="C1022" s="185"/>
      <c r="D1022" s="179"/>
      <c r="E1022" s="179"/>
      <c r="F1022" s="180"/>
      <c r="G1022" s="180"/>
      <c r="H1022" s="180"/>
      <c r="I1022" s="180"/>
      <c r="J1022" s="179"/>
    </row>
    <row r="1023" spans="1:10" ht="19.5" customHeight="1">
      <c r="A1023" s="179"/>
      <c r="B1023" s="185"/>
      <c r="C1023" s="185"/>
      <c r="D1023" s="179"/>
      <c r="E1023" s="179"/>
      <c r="F1023" s="180"/>
      <c r="G1023" s="180"/>
      <c r="H1023" s="180"/>
      <c r="I1023" s="180"/>
      <c r="J1023" s="179"/>
    </row>
    <row r="1024" spans="1:10" ht="19.5" customHeight="1">
      <c r="A1024" s="179"/>
      <c r="B1024" s="185"/>
      <c r="C1024" s="185"/>
      <c r="D1024" s="179"/>
      <c r="E1024" s="179"/>
      <c r="F1024" s="180"/>
      <c r="G1024" s="180"/>
      <c r="H1024" s="180"/>
      <c r="I1024" s="180"/>
      <c r="J1024" s="179"/>
    </row>
    <row r="1025" spans="1:10" ht="19.5" customHeight="1">
      <c r="A1025" s="179"/>
      <c r="B1025" s="185"/>
      <c r="C1025" s="185"/>
      <c r="D1025" s="179"/>
      <c r="E1025" s="179"/>
      <c r="F1025" s="180"/>
      <c r="G1025" s="180"/>
      <c r="H1025" s="180"/>
      <c r="I1025" s="180"/>
      <c r="J1025" s="179"/>
    </row>
    <row r="1026" spans="1:10" ht="19.5" customHeight="1">
      <c r="A1026" s="179"/>
      <c r="B1026" s="185"/>
      <c r="C1026" s="185"/>
      <c r="D1026" s="179"/>
      <c r="E1026" s="179"/>
      <c r="F1026" s="180"/>
      <c r="G1026" s="180"/>
      <c r="H1026" s="180"/>
      <c r="I1026" s="180"/>
      <c r="J1026" s="179"/>
    </row>
    <row r="1027" spans="1:10" ht="19.5" customHeight="1">
      <c r="A1027" s="179"/>
      <c r="B1027" s="185"/>
      <c r="C1027" s="185"/>
      <c r="D1027" s="179"/>
      <c r="E1027" s="179"/>
      <c r="F1027" s="180"/>
      <c r="G1027" s="180"/>
      <c r="H1027" s="180"/>
      <c r="I1027" s="180"/>
      <c r="J1027" s="179"/>
    </row>
    <row r="1028" spans="1:10" ht="19.5" customHeight="1">
      <c r="A1028" s="179"/>
      <c r="B1028" s="185"/>
      <c r="C1028" s="185"/>
      <c r="D1028" s="179"/>
      <c r="E1028" s="179"/>
      <c r="F1028" s="180"/>
      <c r="G1028" s="180"/>
      <c r="H1028" s="180"/>
      <c r="I1028" s="180"/>
      <c r="J1028" s="179"/>
    </row>
    <row r="1029" spans="1:10" ht="19.5" customHeight="1">
      <c r="A1029" s="179"/>
      <c r="B1029" s="185"/>
      <c r="C1029" s="185"/>
      <c r="D1029" s="179"/>
      <c r="E1029" s="179"/>
      <c r="F1029" s="180"/>
      <c r="G1029" s="180"/>
      <c r="H1029" s="180"/>
      <c r="I1029" s="180"/>
      <c r="J1029" s="179"/>
    </row>
    <row r="1030" spans="1:10" ht="19.5" customHeight="1">
      <c r="A1030" s="179"/>
      <c r="B1030" s="185"/>
      <c r="C1030" s="185"/>
      <c r="D1030" s="179"/>
      <c r="E1030" s="179"/>
      <c r="F1030" s="180"/>
      <c r="G1030" s="180"/>
      <c r="H1030" s="180"/>
      <c r="I1030" s="180"/>
      <c r="J1030" s="179"/>
    </row>
    <row r="1031" spans="1:10" ht="19.5" customHeight="1">
      <c r="A1031" s="179"/>
      <c r="B1031" s="185"/>
      <c r="C1031" s="185"/>
      <c r="D1031" s="179"/>
      <c r="E1031" s="179"/>
      <c r="F1031" s="180"/>
      <c r="G1031" s="180"/>
      <c r="H1031" s="180"/>
      <c r="I1031" s="180"/>
      <c r="J1031" s="179"/>
    </row>
    <row r="1032" spans="1:10" ht="19.5" customHeight="1">
      <c r="A1032" s="179"/>
      <c r="B1032" s="185"/>
      <c r="C1032" s="185"/>
      <c r="D1032" s="179"/>
      <c r="E1032" s="179"/>
      <c r="F1032" s="180"/>
      <c r="G1032" s="180"/>
      <c r="H1032" s="180"/>
      <c r="I1032" s="180"/>
      <c r="J1032" s="179"/>
    </row>
    <row r="1033" spans="1:10" ht="19.5" customHeight="1">
      <c r="A1033" s="179"/>
      <c r="B1033" s="185"/>
      <c r="C1033" s="185"/>
      <c r="D1033" s="179"/>
      <c r="E1033" s="179"/>
      <c r="F1033" s="180"/>
      <c r="G1033" s="180"/>
      <c r="H1033" s="180"/>
      <c r="I1033" s="180"/>
      <c r="J1033" s="179"/>
    </row>
    <row r="1034" spans="1:10" ht="19.5" customHeight="1">
      <c r="A1034" s="179"/>
      <c r="B1034" s="185"/>
      <c r="C1034" s="185"/>
      <c r="D1034" s="179"/>
      <c r="E1034" s="179"/>
      <c r="F1034" s="180"/>
      <c r="G1034" s="180"/>
      <c r="H1034" s="180"/>
      <c r="I1034" s="180"/>
      <c r="J1034" s="179"/>
    </row>
    <row r="1035" spans="1:10" ht="19.5" customHeight="1">
      <c r="A1035" s="179"/>
      <c r="B1035" s="185"/>
      <c r="C1035" s="185"/>
      <c r="D1035" s="179"/>
      <c r="E1035" s="179"/>
      <c r="F1035" s="180"/>
      <c r="G1035" s="180"/>
      <c r="H1035" s="180"/>
      <c r="I1035" s="180"/>
      <c r="J1035" s="179"/>
    </row>
    <row r="1036" spans="1:10" ht="19.5" customHeight="1">
      <c r="A1036" s="179"/>
      <c r="B1036" s="185"/>
      <c r="C1036" s="185"/>
      <c r="D1036" s="179"/>
      <c r="E1036" s="179"/>
      <c r="F1036" s="180"/>
      <c r="G1036" s="180"/>
      <c r="H1036" s="180"/>
      <c r="I1036" s="180"/>
      <c r="J1036" s="179"/>
    </row>
    <row r="1037" spans="1:10" ht="19.5" customHeight="1">
      <c r="A1037" s="179"/>
      <c r="B1037" s="185"/>
      <c r="C1037" s="185"/>
      <c r="D1037" s="179"/>
      <c r="E1037" s="179"/>
      <c r="F1037" s="180"/>
      <c r="G1037" s="180"/>
      <c r="H1037" s="180"/>
      <c r="I1037" s="180"/>
      <c r="J1037" s="179"/>
    </row>
    <row r="1038" spans="1:10" ht="19.5" customHeight="1">
      <c r="A1038" s="179"/>
      <c r="B1038" s="185"/>
      <c r="C1038" s="185"/>
      <c r="D1038" s="179"/>
      <c r="E1038" s="179"/>
      <c r="F1038" s="180"/>
      <c r="G1038" s="180"/>
      <c r="H1038" s="180"/>
      <c r="I1038" s="180"/>
      <c r="J1038" s="179"/>
    </row>
    <row r="1039" spans="1:10" ht="19.5" customHeight="1">
      <c r="A1039" s="179"/>
      <c r="B1039" s="185"/>
      <c r="C1039" s="185"/>
      <c r="D1039" s="179"/>
      <c r="E1039" s="179"/>
      <c r="F1039" s="180"/>
      <c r="G1039" s="180"/>
      <c r="H1039" s="180"/>
      <c r="I1039" s="180"/>
      <c r="J1039" s="179"/>
    </row>
    <row r="1040" spans="1:10" ht="19.5" customHeight="1">
      <c r="A1040" s="179"/>
      <c r="B1040" s="185"/>
      <c r="C1040" s="185"/>
      <c r="D1040" s="179"/>
      <c r="E1040" s="179"/>
      <c r="F1040" s="180"/>
      <c r="G1040" s="180"/>
      <c r="H1040" s="180"/>
      <c r="I1040" s="180"/>
      <c r="J1040" s="179"/>
    </row>
    <row r="1041" spans="1:10" ht="19.5" customHeight="1">
      <c r="A1041" s="179"/>
      <c r="B1041" s="185"/>
      <c r="C1041" s="185"/>
      <c r="D1041" s="179"/>
      <c r="E1041" s="179"/>
      <c r="F1041" s="180"/>
      <c r="G1041" s="180"/>
      <c r="H1041" s="180"/>
      <c r="I1041" s="180"/>
      <c r="J1041" s="179"/>
    </row>
    <row r="1042" spans="1:10" ht="19.5" customHeight="1">
      <c r="A1042" s="179"/>
      <c r="B1042" s="185"/>
      <c r="C1042" s="185"/>
      <c r="D1042" s="179"/>
      <c r="E1042" s="179"/>
      <c r="F1042" s="180"/>
      <c r="G1042" s="180"/>
      <c r="H1042" s="180"/>
      <c r="I1042" s="180"/>
      <c r="J1042" s="179"/>
    </row>
    <row r="1043" spans="1:10" ht="19.5" customHeight="1">
      <c r="A1043" s="179"/>
      <c r="B1043" s="185"/>
      <c r="C1043" s="185"/>
      <c r="D1043" s="179"/>
      <c r="E1043" s="179"/>
      <c r="F1043" s="180"/>
      <c r="G1043" s="180"/>
      <c r="H1043" s="180"/>
      <c r="I1043" s="180"/>
      <c r="J1043" s="179"/>
    </row>
    <row r="1044" spans="1:10" ht="19.5" customHeight="1">
      <c r="A1044" s="179"/>
      <c r="B1044" s="185"/>
      <c r="C1044" s="185"/>
      <c r="D1044" s="179"/>
      <c r="E1044" s="179"/>
      <c r="F1044" s="180"/>
      <c r="G1044" s="180"/>
      <c r="H1044" s="180"/>
      <c r="I1044" s="180"/>
      <c r="J1044" s="179"/>
    </row>
    <row r="1045" spans="1:10" ht="19.5" customHeight="1">
      <c r="A1045" s="179"/>
      <c r="B1045" s="185"/>
      <c r="C1045" s="185"/>
      <c r="D1045" s="179"/>
      <c r="E1045" s="179"/>
      <c r="F1045" s="180"/>
      <c r="G1045" s="180"/>
      <c r="H1045" s="180"/>
      <c r="I1045" s="180"/>
      <c r="J1045" s="179"/>
    </row>
    <row r="1046" spans="1:10" ht="19.5" customHeight="1">
      <c r="A1046" s="179"/>
      <c r="B1046" s="185"/>
      <c r="C1046" s="185"/>
      <c r="D1046" s="179"/>
      <c r="E1046" s="179"/>
      <c r="F1046" s="180"/>
      <c r="G1046" s="180"/>
      <c r="H1046" s="180"/>
      <c r="I1046" s="180"/>
      <c r="J1046" s="179"/>
    </row>
    <row r="1047" spans="1:10" ht="19.5" customHeight="1">
      <c r="A1047" s="179"/>
      <c r="B1047" s="185"/>
      <c r="C1047" s="185"/>
      <c r="D1047" s="179"/>
      <c r="E1047" s="179"/>
      <c r="F1047" s="180"/>
      <c r="G1047" s="180"/>
      <c r="H1047" s="180"/>
      <c r="I1047" s="180"/>
      <c r="J1047" s="179"/>
    </row>
    <row r="1048" spans="1:10" ht="19.5" customHeight="1">
      <c r="A1048" s="179"/>
      <c r="B1048" s="185"/>
      <c r="C1048" s="185"/>
      <c r="D1048" s="179"/>
      <c r="E1048" s="179"/>
      <c r="F1048" s="180"/>
      <c r="G1048" s="180"/>
      <c r="H1048" s="180"/>
      <c r="I1048" s="180"/>
      <c r="J1048" s="179"/>
    </row>
    <row r="1049" spans="1:10" ht="19.5" customHeight="1">
      <c r="A1049" s="179"/>
      <c r="B1049" s="185"/>
      <c r="C1049" s="185"/>
      <c r="D1049" s="179"/>
      <c r="E1049" s="179"/>
      <c r="F1049" s="180"/>
      <c r="G1049" s="180"/>
      <c r="H1049" s="180"/>
      <c r="I1049" s="180"/>
      <c r="J1049" s="179"/>
    </row>
    <row r="1050" spans="1:10" ht="19.5" customHeight="1">
      <c r="A1050" s="179"/>
      <c r="B1050" s="185"/>
      <c r="C1050" s="185"/>
      <c r="D1050" s="179"/>
      <c r="E1050" s="179"/>
      <c r="F1050" s="180"/>
      <c r="G1050" s="180"/>
      <c r="H1050" s="180"/>
      <c r="I1050" s="180"/>
      <c r="J1050" s="179"/>
    </row>
    <row r="1051" spans="1:10" ht="19.5" customHeight="1">
      <c r="A1051" s="179"/>
      <c r="B1051" s="185"/>
      <c r="C1051" s="185"/>
      <c r="D1051" s="179"/>
      <c r="E1051" s="179"/>
      <c r="F1051" s="180"/>
      <c r="G1051" s="180"/>
      <c r="H1051" s="180"/>
      <c r="I1051" s="180"/>
      <c r="J1051" s="179"/>
    </row>
    <row r="1052" spans="1:10" ht="19.5" customHeight="1">
      <c r="A1052" s="179"/>
      <c r="B1052" s="185"/>
      <c r="C1052" s="185"/>
      <c r="D1052" s="179"/>
      <c r="E1052" s="179"/>
      <c r="F1052" s="180"/>
      <c r="G1052" s="180"/>
      <c r="H1052" s="180"/>
      <c r="I1052" s="180"/>
      <c r="J1052" s="179"/>
    </row>
    <row r="1053" spans="1:10" ht="19.5" customHeight="1">
      <c r="A1053" s="179"/>
      <c r="B1053" s="185"/>
      <c r="C1053" s="185"/>
      <c r="D1053" s="179"/>
      <c r="E1053" s="179"/>
      <c r="F1053" s="180"/>
      <c r="G1053" s="180"/>
      <c r="H1053" s="180"/>
      <c r="I1053" s="180"/>
      <c r="J1053" s="179"/>
    </row>
    <row r="1054" spans="1:10" ht="19.5" customHeight="1">
      <c r="A1054" s="179"/>
      <c r="B1054" s="185"/>
      <c r="C1054" s="185"/>
      <c r="D1054" s="179"/>
      <c r="E1054" s="179"/>
      <c r="F1054" s="180"/>
      <c r="G1054" s="180"/>
      <c r="H1054" s="180"/>
      <c r="I1054" s="180"/>
      <c r="J1054" s="179"/>
    </row>
    <row r="1055" spans="1:10" ht="19.5" customHeight="1">
      <c r="A1055" s="179"/>
      <c r="B1055" s="185"/>
      <c r="C1055" s="185"/>
      <c r="D1055" s="179"/>
      <c r="E1055" s="179"/>
      <c r="F1055" s="180"/>
      <c r="G1055" s="180"/>
      <c r="H1055" s="180"/>
      <c r="I1055" s="180"/>
      <c r="J1055" s="179"/>
    </row>
    <row r="1056" spans="1:10" ht="19.5" customHeight="1">
      <c r="A1056" s="179"/>
      <c r="B1056" s="185"/>
      <c r="C1056" s="185"/>
      <c r="D1056" s="179"/>
      <c r="E1056" s="179"/>
      <c r="F1056" s="180"/>
      <c r="G1056" s="180"/>
      <c r="H1056" s="180"/>
      <c r="I1056" s="180"/>
      <c r="J1056" s="179"/>
    </row>
    <row r="1057" spans="1:10" ht="19.5" customHeight="1">
      <c r="A1057" s="179"/>
      <c r="B1057" s="185"/>
      <c r="C1057" s="185"/>
      <c r="D1057" s="179"/>
      <c r="E1057" s="179"/>
      <c r="F1057" s="180"/>
      <c r="G1057" s="180"/>
      <c r="H1057" s="180"/>
      <c r="I1057" s="180"/>
      <c r="J1057" s="179"/>
    </row>
    <row r="1058" spans="1:10" ht="19.5" customHeight="1">
      <c r="A1058" s="179"/>
      <c r="B1058" s="185"/>
      <c r="C1058" s="185"/>
      <c r="D1058" s="179"/>
      <c r="E1058" s="179"/>
      <c r="F1058" s="180"/>
      <c r="G1058" s="180"/>
      <c r="H1058" s="180"/>
      <c r="I1058" s="180"/>
      <c r="J1058" s="179"/>
    </row>
    <row r="1059" spans="1:10" ht="19.5" customHeight="1">
      <c r="A1059" s="179"/>
      <c r="B1059" s="185"/>
      <c r="C1059" s="185"/>
      <c r="D1059" s="179"/>
      <c r="E1059" s="179"/>
      <c r="F1059" s="180"/>
      <c r="G1059" s="180"/>
      <c r="H1059" s="180"/>
      <c r="I1059" s="180"/>
      <c r="J1059" s="179"/>
    </row>
    <row r="1060" spans="1:10" ht="19.5" customHeight="1">
      <c r="A1060" s="179"/>
      <c r="B1060" s="185"/>
      <c r="C1060" s="185"/>
      <c r="D1060" s="179"/>
      <c r="E1060" s="179"/>
      <c r="F1060" s="180"/>
      <c r="G1060" s="180"/>
      <c r="H1060" s="180"/>
      <c r="I1060" s="180"/>
      <c r="J1060" s="179"/>
    </row>
    <row r="1061" spans="1:10" ht="19.5" customHeight="1">
      <c r="A1061" s="179"/>
      <c r="B1061" s="185"/>
      <c r="C1061" s="185"/>
      <c r="D1061" s="179"/>
      <c r="E1061" s="179"/>
      <c r="F1061" s="180"/>
      <c r="G1061" s="180"/>
      <c r="H1061" s="180"/>
      <c r="I1061" s="180"/>
      <c r="J1061" s="179"/>
    </row>
    <row r="1062" spans="1:10" ht="19.5" customHeight="1">
      <c r="A1062" s="179"/>
      <c r="B1062" s="185"/>
      <c r="C1062" s="185"/>
      <c r="D1062" s="179"/>
      <c r="E1062" s="179"/>
      <c r="F1062" s="180"/>
      <c r="G1062" s="180"/>
      <c r="H1062" s="180"/>
      <c r="I1062" s="180"/>
      <c r="J1062" s="179"/>
    </row>
    <row r="1063" spans="1:10" ht="19.5" customHeight="1">
      <c r="A1063" s="179"/>
      <c r="B1063" s="185"/>
      <c r="C1063" s="185"/>
      <c r="D1063" s="179"/>
      <c r="E1063" s="179"/>
      <c r="F1063" s="180"/>
      <c r="G1063" s="180"/>
      <c r="H1063" s="180"/>
      <c r="I1063" s="180"/>
      <c r="J1063" s="179"/>
    </row>
    <row r="1064" spans="1:10" ht="19.5" customHeight="1">
      <c r="A1064" s="179"/>
      <c r="B1064" s="185"/>
      <c r="C1064" s="185"/>
      <c r="D1064" s="179"/>
      <c r="E1064" s="179"/>
      <c r="F1064" s="180"/>
      <c r="G1064" s="180"/>
      <c r="H1064" s="180"/>
      <c r="I1064" s="180"/>
      <c r="J1064" s="179"/>
    </row>
    <row r="1065" spans="1:10" ht="19.5" customHeight="1">
      <c r="A1065" s="179"/>
      <c r="B1065" s="185"/>
      <c r="C1065" s="185"/>
      <c r="D1065" s="179"/>
      <c r="E1065" s="179"/>
      <c r="F1065" s="180"/>
      <c r="G1065" s="180"/>
      <c r="H1065" s="180"/>
      <c r="I1065" s="180"/>
      <c r="J1065" s="179"/>
    </row>
    <row r="1066" spans="1:10" ht="19.5" customHeight="1">
      <c r="A1066" s="179"/>
      <c r="B1066" s="185"/>
      <c r="C1066" s="185"/>
      <c r="D1066" s="179"/>
      <c r="E1066" s="179"/>
      <c r="F1066" s="180"/>
      <c r="G1066" s="180"/>
      <c r="H1066" s="180"/>
      <c r="I1066" s="180"/>
      <c r="J1066" s="179"/>
    </row>
    <row r="1067" spans="1:10" ht="19.5" customHeight="1">
      <c r="A1067" s="179"/>
      <c r="B1067" s="185"/>
      <c r="C1067" s="185"/>
      <c r="D1067" s="179"/>
      <c r="E1067" s="179"/>
      <c r="F1067" s="180"/>
      <c r="G1067" s="180"/>
      <c r="H1067" s="180"/>
      <c r="I1067" s="180"/>
      <c r="J1067" s="179"/>
    </row>
    <row r="1068" spans="1:10" ht="19.5" customHeight="1">
      <c r="A1068" s="179"/>
      <c r="B1068" s="185"/>
      <c r="C1068" s="185"/>
      <c r="D1068" s="179"/>
      <c r="E1068" s="179"/>
      <c r="F1068" s="180"/>
      <c r="G1068" s="180"/>
      <c r="H1068" s="180"/>
      <c r="I1068" s="180"/>
      <c r="J1068" s="179"/>
    </row>
    <row r="1069" spans="1:10" ht="19.5" customHeight="1">
      <c r="A1069" s="179"/>
      <c r="B1069" s="185"/>
      <c r="C1069" s="185"/>
      <c r="D1069" s="179"/>
      <c r="E1069" s="179"/>
      <c r="F1069" s="180"/>
      <c r="G1069" s="180"/>
      <c r="H1069" s="180"/>
      <c r="I1069" s="180"/>
      <c r="J1069" s="179"/>
    </row>
  </sheetData>
  <mergeCells count="32">
    <mergeCell ref="J12:J15"/>
    <mergeCell ref="G8:G11"/>
    <mergeCell ref="I8:I11"/>
    <mergeCell ref="J8:J11"/>
    <mergeCell ref="A8:A11"/>
    <mergeCell ref="D12:D15"/>
    <mergeCell ref="E12:E15"/>
    <mergeCell ref="C12:C15"/>
    <mergeCell ref="B12:B15"/>
    <mergeCell ref="G12:G15"/>
    <mergeCell ref="H12:H15"/>
    <mergeCell ref="I12:I15"/>
    <mergeCell ref="G4:G7"/>
    <mergeCell ref="H4:H7"/>
    <mergeCell ref="I4:I7"/>
    <mergeCell ref="J4:J7"/>
    <mergeCell ref="A4:A7"/>
    <mergeCell ref="B8:B11"/>
    <mergeCell ref="C8:C11"/>
    <mergeCell ref="D8:D11"/>
    <mergeCell ref="E8:E11"/>
    <mergeCell ref="H8:H11"/>
    <mergeCell ref="H1:J1"/>
    <mergeCell ref="A3:J3"/>
    <mergeCell ref="A23:L23"/>
    <mergeCell ref="A34:L34"/>
    <mergeCell ref="A45:L45"/>
    <mergeCell ref="A59:E59"/>
    <mergeCell ref="B4:B7"/>
    <mergeCell ref="C4:C7"/>
    <mergeCell ref="D4:D7"/>
    <mergeCell ref="E4:E7"/>
  </mergeCells>
  <printOptions horizontalCentered="1" gridLines="1"/>
  <pageMargins left="0.25" right="0.25" top="0.75" bottom="0.75" header="0" footer="0"/>
  <pageSetup paperSize="8" fitToHeight="0" pageOrder="overThenDown"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outlinePr summaryBelow="0" summaryRight="0"/>
    <pageSetUpPr fitToPage="1"/>
  </sheetPr>
  <dimension ref="A1:M1060"/>
  <sheetViews>
    <sheetView showGridLines="0" zoomScale="70" zoomScaleNormal="70" workbookViewId="0">
      <pane ySplit="2" topLeftCell="A3" activePane="bottomLeft" state="frozen"/>
      <selection pane="bottomLeft" activeCell="E5" sqref="E5"/>
    </sheetView>
  </sheetViews>
  <sheetFormatPr baseColWidth="10" defaultColWidth="15.09765625" defaultRowHeight="15" customHeight="1" outlineLevelRow="1"/>
  <cols>
    <col min="1" max="1" width="7.19921875" customWidth="1"/>
    <col min="2" max="2" width="20.3984375" customWidth="1"/>
    <col min="3" max="3" width="34" customWidth="1"/>
    <col min="4" max="4" width="33.8984375" customWidth="1"/>
    <col min="5" max="5" width="10.59765625" customWidth="1"/>
    <col min="6" max="6" width="63.09765625" customWidth="1"/>
    <col min="7" max="7" width="26" style="158" customWidth="1"/>
    <col min="8" max="8" width="58.59765625" customWidth="1"/>
    <col min="9" max="9" width="20.19921875" customWidth="1"/>
    <col min="10" max="10" width="110.59765625" customWidth="1"/>
    <col min="11" max="11" width="15.69921875" customWidth="1"/>
    <col min="12" max="12" width="20.59765625" customWidth="1"/>
    <col min="13" max="13" width="11.19921875" customWidth="1"/>
  </cols>
  <sheetData>
    <row r="1" spans="1:13" ht="32.25" customHeight="1">
      <c r="A1" s="9" t="s">
        <v>4</v>
      </c>
      <c r="B1" s="13" t="s">
        <v>8</v>
      </c>
      <c r="C1" s="15" t="s">
        <v>9</v>
      </c>
      <c r="D1" s="9" t="s">
        <v>10</v>
      </c>
      <c r="E1" s="9"/>
      <c r="F1" s="9" t="s">
        <v>11</v>
      </c>
      <c r="G1" s="9"/>
      <c r="H1" s="187"/>
      <c r="I1" s="188"/>
      <c r="J1" s="188"/>
      <c r="K1" s="18"/>
      <c r="L1" s="18"/>
      <c r="M1" s="18"/>
    </row>
    <row r="2" spans="1:13" ht="12.75" customHeight="1">
      <c r="A2" s="19" t="s">
        <v>13</v>
      </c>
      <c r="B2" s="30" t="s">
        <v>15</v>
      </c>
      <c r="C2" s="29"/>
      <c r="D2" s="31" t="s">
        <v>21</v>
      </c>
      <c r="E2" s="29" t="s">
        <v>22</v>
      </c>
      <c r="F2" s="29" t="s">
        <v>23</v>
      </c>
      <c r="G2" s="29" t="s">
        <v>414</v>
      </c>
      <c r="H2" s="32" t="s">
        <v>24</v>
      </c>
      <c r="I2" s="32" t="s">
        <v>25</v>
      </c>
      <c r="J2" s="31" t="s">
        <v>26</v>
      </c>
      <c r="K2" s="31" t="s">
        <v>27</v>
      </c>
      <c r="L2" s="32" t="s">
        <v>28</v>
      </c>
      <c r="M2" s="33"/>
    </row>
    <row r="3" spans="1:13" ht="12.75" customHeight="1">
      <c r="A3" s="190" t="s">
        <v>29</v>
      </c>
      <c r="B3" s="191"/>
      <c r="C3" s="191"/>
      <c r="D3" s="191"/>
      <c r="E3" s="191"/>
      <c r="F3" s="191"/>
      <c r="G3" s="191"/>
      <c r="H3" s="191"/>
      <c r="I3" s="191"/>
      <c r="J3" s="192"/>
      <c r="K3" s="34"/>
      <c r="L3" s="34"/>
      <c r="M3" s="18"/>
    </row>
    <row r="4" spans="1:13" ht="180" customHeight="1" outlineLevel="1">
      <c r="A4" s="35" t="s">
        <v>30</v>
      </c>
      <c r="B4" s="36" t="s">
        <v>31</v>
      </c>
      <c r="C4" s="38" t="s">
        <v>32</v>
      </c>
      <c r="D4" s="39" t="s">
        <v>33</v>
      </c>
      <c r="E4" s="40" t="s">
        <v>34</v>
      </c>
      <c r="F4" s="37" t="s">
        <v>35</v>
      </c>
      <c r="G4" s="37"/>
      <c r="H4" s="42" t="s">
        <v>36</v>
      </c>
      <c r="I4" s="42" t="s">
        <v>37</v>
      </c>
      <c r="J4" s="41" t="s">
        <v>38</v>
      </c>
      <c r="K4" s="43"/>
      <c r="L4" s="44"/>
      <c r="M4" s="18"/>
    </row>
    <row r="5" spans="1:13" ht="233.4" customHeight="1" outlineLevel="1">
      <c r="A5" s="35" t="s">
        <v>39</v>
      </c>
      <c r="B5" s="36" t="s">
        <v>40</v>
      </c>
      <c r="C5" s="45" t="s">
        <v>41</v>
      </c>
      <c r="D5" s="46" t="s">
        <v>42</v>
      </c>
      <c r="E5" s="40" t="s">
        <v>43</v>
      </c>
      <c r="F5" s="37" t="s">
        <v>44</v>
      </c>
      <c r="G5" s="37"/>
      <c r="H5" s="42" t="s">
        <v>45</v>
      </c>
      <c r="I5" s="42" t="s">
        <v>46</v>
      </c>
      <c r="J5" s="41" t="s">
        <v>47</v>
      </c>
      <c r="K5" s="43"/>
      <c r="L5" s="44"/>
      <c r="M5" s="18"/>
    </row>
    <row r="6" spans="1:13" ht="187.8" customHeight="1" outlineLevel="1">
      <c r="A6" s="35" t="s">
        <v>48</v>
      </c>
      <c r="B6" s="36" t="s">
        <v>49</v>
      </c>
      <c r="C6" s="45" t="s">
        <v>50</v>
      </c>
      <c r="D6" s="46" t="s">
        <v>51</v>
      </c>
      <c r="E6" s="40" t="s">
        <v>34</v>
      </c>
      <c r="F6" s="37" t="s">
        <v>52</v>
      </c>
      <c r="G6" s="37"/>
      <c r="H6" s="42" t="s">
        <v>53</v>
      </c>
      <c r="I6" s="42" t="s">
        <v>54</v>
      </c>
      <c r="J6" s="41" t="s">
        <v>55</v>
      </c>
      <c r="K6" s="43"/>
      <c r="L6" s="44"/>
      <c r="M6" s="18"/>
    </row>
    <row r="7" spans="1:13" ht="274.2" customHeight="1" outlineLevel="1">
      <c r="A7" s="35" t="s">
        <v>56</v>
      </c>
      <c r="B7" s="36" t="s">
        <v>57</v>
      </c>
      <c r="C7" s="47" t="s">
        <v>58</v>
      </c>
      <c r="D7" s="46" t="s">
        <v>59</v>
      </c>
      <c r="E7" s="40" t="s">
        <v>34</v>
      </c>
      <c r="F7" s="37" t="s">
        <v>60</v>
      </c>
      <c r="G7" s="37"/>
      <c r="H7" s="42" t="s">
        <v>61</v>
      </c>
      <c r="I7" s="42" t="s">
        <v>62</v>
      </c>
      <c r="J7" s="41" t="s">
        <v>63</v>
      </c>
      <c r="K7" s="43"/>
      <c r="L7" s="42" t="s">
        <v>64</v>
      </c>
      <c r="M7" s="48"/>
    </row>
    <row r="8" spans="1:13" ht="120" customHeight="1" outlineLevel="1">
      <c r="A8" s="35" t="s">
        <v>65</v>
      </c>
      <c r="B8" s="36" t="s">
        <v>66</v>
      </c>
      <c r="C8" s="37" t="s">
        <v>67</v>
      </c>
      <c r="D8" s="37" t="s">
        <v>68</v>
      </c>
      <c r="E8" s="40" t="s">
        <v>69</v>
      </c>
      <c r="F8" s="37" t="s">
        <v>70</v>
      </c>
      <c r="G8" s="37"/>
      <c r="H8" s="42" t="s">
        <v>71</v>
      </c>
      <c r="I8" s="42" t="s">
        <v>72</v>
      </c>
      <c r="J8" s="51" t="s">
        <v>73</v>
      </c>
      <c r="K8" s="44"/>
      <c r="L8" s="52"/>
      <c r="M8" s="18"/>
    </row>
    <row r="9" spans="1:13" ht="277.5" customHeight="1" outlineLevel="1">
      <c r="A9" s="35" t="s">
        <v>74</v>
      </c>
      <c r="B9" s="53" t="s">
        <v>75</v>
      </c>
      <c r="C9" s="45" t="s">
        <v>76</v>
      </c>
      <c r="D9" s="46" t="s">
        <v>77</v>
      </c>
      <c r="E9" s="40" t="s">
        <v>34</v>
      </c>
      <c r="F9" s="37" t="s">
        <v>78</v>
      </c>
      <c r="G9" s="37"/>
      <c r="H9" s="54" t="s">
        <v>79</v>
      </c>
      <c r="I9" s="42" t="s">
        <v>80</v>
      </c>
      <c r="J9" s="41" t="s">
        <v>81</v>
      </c>
      <c r="K9" s="44"/>
      <c r="L9" s="44"/>
      <c r="M9" s="18"/>
    </row>
    <row r="10" spans="1:13" ht="168" customHeight="1" outlineLevel="1">
      <c r="A10" s="35" t="s">
        <v>82</v>
      </c>
      <c r="B10" s="53" t="s">
        <v>83</v>
      </c>
      <c r="C10" s="47" t="s">
        <v>84</v>
      </c>
      <c r="D10" s="46" t="s">
        <v>85</v>
      </c>
      <c r="E10" s="55" t="s">
        <v>34</v>
      </c>
      <c r="F10" s="37" t="s">
        <v>86</v>
      </c>
      <c r="G10" s="37"/>
      <c r="H10" s="42" t="s">
        <v>87</v>
      </c>
      <c r="I10" s="42"/>
      <c r="J10" s="56" t="s">
        <v>88</v>
      </c>
      <c r="K10" s="57"/>
      <c r="L10" s="42" t="s">
        <v>89</v>
      </c>
      <c r="M10" s="48"/>
    </row>
    <row r="11" spans="1:13" ht="152.25" customHeight="1" outlineLevel="1">
      <c r="A11" s="35" t="s">
        <v>90</v>
      </c>
      <c r="B11" s="58" t="s">
        <v>91</v>
      </c>
      <c r="C11" s="47" t="s">
        <v>92</v>
      </c>
      <c r="D11" s="46" t="s">
        <v>93</v>
      </c>
      <c r="E11" s="40" t="s">
        <v>43</v>
      </c>
      <c r="F11" s="37" t="s">
        <v>94</v>
      </c>
      <c r="G11" s="37"/>
      <c r="H11" s="42" t="s">
        <v>95</v>
      </c>
      <c r="I11" s="42" t="s">
        <v>46</v>
      </c>
      <c r="J11" s="51" t="s">
        <v>96</v>
      </c>
      <c r="K11" s="43"/>
      <c r="L11" s="52"/>
      <c r="M11" s="18"/>
    </row>
    <row r="12" spans="1:13" ht="94.5" customHeight="1" outlineLevel="1">
      <c r="A12" s="35" t="s">
        <v>97</v>
      </c>
      <c r="B12" s="53" t="s">
        <v>98</v>
      </c>
      <c r="C12" s="47" t="s">
        <v>99</v>
      </c>
      <c r="D12" s="46" t="s">
        <v>100</v>
      </c>
      <c r="E12" s="55" t="s">
        <v>101</v>
      </c>
      <c r="F12" s="37" t="s">
        <v>102</v>
      </c>
      <c r="G12" s="37"/>
      <c r="H12" s="42" t="s">
        <v>103</v>
      </c>
      <c r="I12" s="42" t="s">
        <v>104</v>
      </c>
      <c r="J12" s="41" t="s">
        <v>105</v>
      </c>
      <c r="K12" s="44"/>
      <c r="L12" s="52"/>
      <c r="M12" s="18"/>
    </row>
    <row r="13" spans="1:13" ht="60" customHeight="1" outlineLevel="1">
      <c r="A13" s="35" t="s">
        <v>106</v>
      </c>
      <c r="B13" s="53" t="s">
        <v>107</v>
      </c>
      <c r="C13" s="45" t="s">
        <v>108</v>
      </c>
      <c r="D13" s="59" t="s">
        <v>109</v>
      </c>
      <c r="E13" s="40" t="s">
        <v>43</v>
      </c>
      <c r="F13" s="49" t="s">
        <v>110</v>
      </c>
      <c r="G13" s="49"/>
      <c r="H13" s="42" t="s">
        <v>111</v>
      </c>
      <c r="I13" s="42" t="s">
        <v>112</v>
      </c>
      <c r="J13" s="41" t="s">
        <v>113</v>
      </c>
      <c r="K13" s="44"/>
      <c r="L13" s="44"/>
      <c r="M13" s="18"/>
    </row>
    <row r="14" spans="1:13" ht="12.75" customHeight="1">
      <c r="A14" s="193" t="s">
        <v>114</v>
      </c>
      <c r="B14" s="208"/>
      <c r="C14" s="208"/>
      <c r="D14" s="208"/>
      <c r="E14" s="208"/>
      <c r="F14" s="208"/>
      <c r="G14" s="208"/>
      <c r="H14" s="208"/>
      <c r="I14" s="208"/>
      <c r="J14" s="208"/>
      <c r="K14" s="208"/>
      <c r="L14" s="209"/>
      <c r="M14" s="60"/>
    </row>
    <row r="15" spans="1:13" ht="84" customHeight="1" outlineLevel="1">
      <c r="A15" s="61" t="s">
        <v>115</v>
      </c>
      <c r="B15" s="58" t="s">
        <v>117</v>
      </c>
      <c r="C15" s="49" t="s">
        <v>118</v>
      </c>
      <c r="D15" s="62" t="s">
        <v>119</v>
      </c>
      <c r="E15" s="55" t="s">
        <v>69</v>
      </c>
      <c r="F15" s="62" t="s">
        <v>120</v>
      </c>
      <c r="G15" s="90"/>
      <c r="H15" s="63" t="s">
        <v>121</v>
      </c>
      <c r="I15" s="63" t="s">
        <v>122</v>
      </c>
      <c r="J15" s="37" t="s">
        <v>123</v>
      </c>
      <c r="K15" s="52"/>
      <c r="L15" s="52"/>
      <c r="M15" s="18"/>
    </row>
    <row r="16" spans="1:13" ht="72" customHeight="1" outlineLevel="1">
      <c r="A16" s="61" t="s">
        <v>124</v>
      </c>
      <c r="B16" s="53" t="s">
        <v>125</v>
      </c>
      <c r="C16" s="49" t="s">
        <v>126</v>
      </c>
      <c r="D16" s="46" t="s">
        <v>127</v>
      </c>
      <c r="E16" s="64" t="s">
        <v>34</v>
      </c>
      <c r="F16" s="47" t="s">
        <v>128</v>
      </c>
      <c r="G16" s="47"/>
      <c r="H16" s="63" t="s">
        <v>129</v>
      </c>
      <c r="I16" s="63" t="s">
        <v>122</v>
      </c>
      <c r="J16" s="65" t="s">
        <v>130</v>
      </c>
      <c r="K16" s="66"/>
      <c r="L16" s="66"/>
      <c r="M16" s="18"/>
    </row>
    <row r="17" spans="1:13" ht="72" customHeight="1" outlineLevel="1">
      <c r="A17" s="61" t="s">
        <v>131</v>
      </c>
      <c r="B17" s="53" t="s">
        <v>133</v>
      </c>
      <c r="C17" s="49" t="s">
        <v>134</v>
      </c>
      <c r="D17" s="47" t="s">
        <v>135</v>
      </c>
      <c r="E17" s="55" t="s">
        <v>34</v>
      </c>
      <c r="F17" s="47" t="s">
        <v>136</v>
      </c>
      <c r="G17" s="47"/>
      <c r="H17" s="67" t="s">
        <v>137</v>
      </c>
      <c r="I17" s="67" t="s">
        <v>138</v>
      </c>
      <c r="J17" s="37" t="s">
        <v>139</v>
      </c>
      <c r="K17" s="52"/>
      <c r="L17" s="52"/>
      <c r="M17" s="18"/>
    </row>
    <row r="18" spans="1:13" ht="72" customHeight="1" outlineLevel="1">
      <c r="A18" s="61" t="s">
        <v>140</v>
      </c>
      <c r="B18" s="53" t="s">
        <v>142</v>
      </c>
      <c r="C18" s="49" t="s">
        <v>143</v>
      </c>
      <c r="D18" s="47" t="s">
        <v>144</v>
      </c>
      <c r="E18" s="36"/>
      <c r="F18" s="47" t="s">
        <v>145</v>
      </c>
      <c r="G18" s="47"/>
      <c r="H18" s="67" t="s">
        <v>146</v>
      </c>
      <c r="I18" s="67" t="s">
        <v>147</v>
      </c>
      <c r="J18" s="37"/>
      <c r="K18" s="68"/>
      <c r="L18" s="52"/>
      <c r="M18" s="18"/>
    </row>
    <row r="19" spans="1:13" ht="72" customHeight="1" outlineLevel="1">
      <c r="A19" s="61" t="s">
        <v>148</v>
      </c>
      <c r="B19" s="69" t="s">
        <v>150</v>
      </c>
      <c r="C19" s="49" t="s">
        <v>151</v>
      </c>
      <c r="D19" s="70" t="s">
        <v>152</v>
      </c>
      <c r="E19" s="36" t="s">
        <v>69</v>
      </c>
      <c r="F19" s="70" t="s">
        <v>153</v>
      </c>
      <c r="G19" s="70"/>
      <c r="H19" s="63" t="s">
        <v>154</v>
      </c>
      <c r="I19" s="63" t="s">
        <v>122</v>
      </c>
      <c r="J19" s="37" t="s">
        <v>155</v>
      </c>
      <c r="K19" s="52"/>
      <c r="L19" s="52"/>
      <c r="M19" s="18"/>
    </row>
    <row r="20" spans="1:13" ht="72" customHeight="1" outlineLevel="1">
      <c r="A20" s="61" t="s">
        <v>156</v>
      </c>
      <c r="B20" s="53" t="s">
        <v>158</v>
      </c>
      <c r="C20" s="49" t="s">
        <v>159</v>
      </c>
      <c r="D20" s="47" t="s">
        <v>161</v>
      </c>
      <c r="E20" s="36"/>
      <c r="F20" s="47" t="s">
        <v>162</v>
      </c>
      <c r="G20" s="47"/>
      <c r="H20" s="67" t="s">
        <v>146</v>
      </c>
      <c r="I20" s="67" t="s">
        <v>163</v>
      </c>
      <c r="J20" s="37" t="s">
        <v>164</v>
      </c>
      <c r="K20" s="52"/>
      <c r="L20" s="52"/>
      <c r="M20" s="18"/>
    </row>
    <row r="21" spans="1:13" ht="150" customHeight="1" outlineLevel="1">
      <c r="A21" s="61" t="s">
        <v>165</v>
      </c>
      <c r="B21" s="53" t="s">
        <v>167</v>
      </c>
      <c r="C21" s="49" t="s">
        <v>168</v>
      </c>
      <c r="D21" s="47" t="s">
        <v>170</v>
      </c>
      <c r="E21" s="40" t="s">
        <v>43</v>
      </c>
      <c r="F21" s="47" t="s">
        <v>172</v>
      </c>
      <c r="G21" s="47"/>
      <c r="H21" s="63" t="s">
        <v>175</v>
      </c>
      <c r="I21" s="63" t="s">
        <v>176</v>
      </c>
      <c r="J21" s="37" t="s">
        <v>179</v>
      </c>
      <c r="K21" s="52"/>
      <c r="L21" s="52"/>
      <c r="M21" s="18"/>
    </row>
    <row r="22" spans="1:13" ht="72" customHeight="1" outlineLevel="1">
      <c r="A22" s="61" t="s">
        <v>180</v>
      </c>
      <c r="B22" s="53" t="s">
        <v>181</v>
      </c>
      <c r="C22" s="49" t="s">
        <v>183</v>
      </c>
      <c r="D22" s="47" t="s">
        <v>184</v>
      </c>
      <c r="E22" s="55"/>
      <c r="F22" s="47" t="s">
        <v>185</v>
      </c>
      <c r="G22" s="47"/>
      <c r="H22" s="67" t="s">
        <v>146</v>
      </c>
      <c r="I22" s="67" t="s">
        <v>186</v>
      </c>
      <c r="J22" s="37"/>
      <c r="K22" s="52"/>
      <c r="L22" s="52"/>
      <c r="M22" s="18"/>
    </row>
    <row r="23" spans="1:13" ht="72" customHeight="1" outlineLevel="1">
      <c r="A23" s="61" t="s">
        <v>188</v>
      </c>
      <c r="B23" s="53" t="s">
        <v>189</v>
      </c>
      <c r="C23" s="49" t="s">
        <v>190</v>
      </c>
      <c r="D23" s="47" t="s">
        <v>191</v>
      </c>
      <c r="E23" s="36"/>
      <c r="F23" s="47" t="s">
        <v>193</v>
      </c>
      <c r="G23" s="47"/>
      <c r="H23" s="67"/>
      <c r="I23" s="67" t="s">
        <v>194</v>
      </c>
      <c r="J23" s="37" t="s">
        <v>164</v>
      </c>
      <c r="K23" s="52"/>
      <c r="L23" s="52"/>
      <c r="M23" s="18"/>
    </row>
    <row r="24" spans="1:13" ht="162.6" customHeight="1" outlineLevel="1">
      <c r="A24" s="61" t="s">
        <v>195</v>
      </c>
      <c r="B24" s="53" t="s">
        <v>196</v>
      </c>
      <c r="C24" s="49" t="s">
        <v>197</v>
      </c>
      <c r="D24" s="47" t="s">
        <v>198</v>
      </c>
      <c r="E24" s="40" t="s">
        <v>43</v>
      </c>
      <c r="F24" s="47" t="s">
        <v>199</v>
      </c>
      <c r="G24" s="47"/>
      <c r="H24" s="67" t="s">
        <v>200</v>
      </c>
      <c r="I24" s="67" t="s">
        <v>201</v>
      </c>
      <c r="J24" s="37" t="s">
        <v>202</v>
      </c>
      <c r="K24" s="52"/>
      <c r="L24" s="52"/>
      <c r="M24" s="18"/>
    </row>
    <row r="25" spans="1:13" ht="12.75" customHeight="1">
      <c r="A25" s="195" t="s">
        <v>203</v>
      </c>
      <c r="B25" s="206"/>
      <c r="C25" s="206"/>
      <c r="D25" s="206"/>
      <c r="E25" s="206"/>
      <c r="F25" s="206"/>
      <c r="G25" s="206"/>
      <c r="H25" s="206"/>
      <c r="I25" s="206"/>
      <c r="J25" s="206"/>
      <c r="K25" s="206"/>
      <c r="L25" s="207"/>
      <c r="M25" s="81"/>
    </row>
    <row r="26" spans="1:13" ht="70.5" customHeight="1" outlineLevel="1">
      <c r="A26" s="83" t="s">
        <v>204</v>
      </c>
      <c r="B26" s="85" t="s">
        <v>206</v>
      </c>
      <c r="C26" s="85" t="s">
        <v>381</v>
      </c>
      <c r="D26" s="49" t="s">
        <v>382</v>
      </c>
      <c r="E26" s="55" t="s">
        <v>43</v>
      </c>
      <c r="F26" s="63" t="s">
        <v>383</v>
      </c>
      <c r="G26" s="63"/>
      <c r="H26" s="63" t="s">
        <v>207</v>
      </c>
      <c r="I26" s="63" t="s">
        <v>208</v>
      </c>
      <c r="J26" s="65" t="s">
        <v>209</v>
      </c>
      <c r="K26" s="87"/>
      <c r="L26" s="63" t="s">
        <v>210</v>
      </c>
      <c r="M26" s="88"/>
    </row>
    <row r="27" spans="1:13" ht="96" customHeight="1" outlineLevel="1">
      <c r="A27" s="89" t="s">
        <v>211</v>
      </c>
      <c r="B27" s="85" t="s">
        <v>213</v>
      </c>
      <c r="C27" s="85" t="s">
        <v>384</v>
      </c>
      <c r="D27" s="49" t="s">
        <v>385</v>
      </c>
      <c r="E27" s="40" t="s">
        <v>43</v>
      </c>
      <c r="F27" s="90" t="s">
        <v>386</v>
      </c>
      <c r="G27" s="90"/>
      <c r="H27" s="90" t="s">
        <v>387</v>
      </c>
      <c r="I27" s="90" t="s">
        <v>214</v>
      </c>
      <c r="J27" s="65" t="s">
        <v>215</v>
      </c>
      <c r="K27" s="52"/>
      <c r="L27" s="52"/>
      <c r="M27" s="18"/>
    </row>
    <row r="28" spans="1:13" ht="88.5" customHeight="1" outlineLevel="1">
      <c r="A28" s="89" t="s">
        <v>216</v>
      </c>
      <c r="B28" s="91" t="s">
        <v>217</v>
      </c>
      <c r="C28" s="85" t="s">
        <v>388</v>
      </c>
      <c r="D28" s="49" t="s">
        <v>218</v>
      </c>
      <c r="E28" s="40" t="s">
        <v>43</v>
      </c>
      <c r="F28" s="90" t="s">
        <v>389</v>
      </c>
      <c r="G28" s="90"/>
      <c r="H28" s="90" t="s">
        <v>219</v>
      </c>
      <c r="I28" s="90" t="s">
        <v>220</v>
      </c>
      <c r="J28" s="144" t="s">
        <v>262</v>
      </c>
      <c r="K28" s="87"/>
      <c r="L28" s="52"/>
      <c r="M28" s="18"/>
    </row>
    <row r="29" spans="1:13" ht="88.5" customHeight="1" outlineLevel="1">
      <c r="A29" s="89" t="s">
        <v>266</v>
      </c>
      <c r="B29" s="147" t="s">
        <v>271</v>
      </c>
      <c r="C29" s="49" t="s">
        <v>277</v>
      </c>
      <c r="D29" s="49" t="s">
        <v>390</v>
      </c>
      <c r="E29" s="55" t="s">
        <v>43</v>
      </c>
      <c r="F29" s="90" t="s">
        <v>391</v>
      </c>
      <c r="G29" s="90"/>
      <c r="H29" s="148" t="s">
        <v>283</v>
      </c>
      <c r="I29" s="148" t="s">
        <v>392</v>
      </c>
      <c r="J29" s="144"/>
      <c r="K29" s="87"/>
      <c r="L29" s="52"/>
      <c r="M29" s="18"/>
    </row>
    <row r="30" spans="1:13" ht="88.5" customHeight="1" outlineLevel="1">
      <c r="A30" s="89" t="s">
        <v>292</v>
      </c>
      <c r="B30" s="85" t="s">
        <v>294</v>
      </c>
      <c r="C30" s="85" t="s">
        <v>393</v>
      </c>
      <c r="D30" s="50" t="s">
        <v>394</v>
      </c>
      <c r="E30" s="152">
        <v>3</v>
      </c>
      <c r="F30" s="67" t="s">
        <v>395</v>
      </c>
      <c r="G30" s="67"/>
      <c r="H30" s="67" t="s">
        <v>298</v>
      </c>
      <c r="I30" s="90" t="s">
        <v>299</v>
      </c>
      <c r="J30" s="65" t="s">
        <v>300</v>
      </c>
      <c r="K30" s="87"/>
      <c r="L30" s="63"/>
      <c r="M30" s="88"/>
    </row>
    <row r="31" spans="1:13" ht="72" customHeight="1" outlineLevel="1">
      <c r="A31" s="89" t="s">
        <v>247</v>
      </c>
      <c r="B31" s="85" t="s">
        <v>301</v>
      </c>
      <c r="C31" s="85" t="s">
        <v>396</v>
      </c>
      <c r="D31" s="49" t="s">
        <v>397</v>
      </c>
      <c r="E31" s="55" t="s">
        <v>69</v>
      </c>
      <c r="F31" s="90" t="s">
        <v>398</v>
      </c>
      <c r="G31" s="90"/>
      <c r="H31" s="90" t="s">
        <v>302</v>
      </c>
      <c r="I31" s="90" t="s">
        <v>303</v>
      </c>
      <c r="J31" s="144" t="s">
        <v>305</v>
      </c>
      <c r="K31" s="52"/>
      <c r="L31" s="52"/>
      <c r="M31" s="18"/>
    </row>
    <row r="32" spans="1:13" ht="133.5" customHeight="1" outlineLevel="1">
      <c r="A32" s="83" t="s">
        <v>250</v>
      </c>
      <c r="B32" s="160" t="s">
        <v>306</v>
      </c>
      <c r="C32" s="161" t="s">
        <v>399</v>
      </c>
      <c r="D32" s="162" t="s">
        <v>307</v>
      </c>
      <c r="E32" s="163">
        <v>4</v>
      </c>
      <c r="F32" s="164" t="s">
        <v>400</v>
      </c>
      <c r="G32" s="164"/>
      <c r="H32" s="164" t="s">
        <v>308</v>
      </c>
      <c r="I32" s="63" t="s">
        <v>303</v>
      </c>
      <c r="J32" s="144" t="s">
        <v>309</v>
      </c>
      <c r="K32" s="87"/>
      <c r="L32" s="63" t="s">
        <v>310</v>
      </c>
      <c r="M32" s="88"/>
    </row>
    <row r="33" spans="1:13" ht="84" customHeight="1" outlineLevel="1">
      <c r="A33" s="83" t="s">
        <v>253</v>
      </c>
      <c r="B33" s="165" t="s">
        <v>254</v>
      </c>
      <c r="C33" s="166" t="s">
        <v>401</v>
      </c>
      <c r="D33" s="167" t="s">
        <v>402</v>
      </c>
      <c r="E33" s="168">
        <v>5</v>
      </c>
      <c r="F33" s="63" t="s">
        <v>311</v>
      </c>
      <c r="G33" s="63"/>
      <c r="H33" s="63" t="s">
        <v>312</v>
      </c>
      <c r="I33" s="63" t="s">
        <v>303</v>
      </c>
      <c r="J33" s="144" t="s">
        <v>313</v>
      </c>
      <c r="K33" s="87"/>
      <c r="L33" s="52"/>
      <c r="M33" s="18"/>
    </row>
    <row r="34" spans="1:13" ht="72" customHeight="1" outlineLevel="1">
      <c r="A34" s="83" t="s">
        <v>255</v>
      </c>
      <c r="B34" s="85" t="s">
        <v>257</v>
      </c>
      <c r="C34" s="49" t="s">
        <v>403</v>
      </c>
      <c r="D34" s="49" t="s">
        <v>404</v>
      </c>
      <c r="E34" s="55" t="s">
        <v>69</v>
      </c>
      <c r="F34" s="90" t="s">
        <v>405</v>
      </c>
      <c r="G34" s="90"/>
      <c r="H34" s="90" t="s">
        <v>406</v>
      </c>
      <c r="I34" s="169" t="s">
        <v>314</v>
      </c>
      <c r="J34" s="65" t="s">
        <v>315</v>
      </c>
      <c r="K34" s="90"/>
      <c r="L34" s="90" t="s">
        <v>316</v>
      </c>
      <c r="M34" s="88"/>
    </row>
    <row r="35" spans="1:13" ht="72" customHeight="1" outlineLevel="1">
      <c r="A35" s="89" t="s">
        <v>258</v>
      </c>
      <c r="B35" s="85" t="s">
        <v>260</v>
      </c>
      <c r="C35" s="49" t="s">
        <v>407</v>
      </c>
      <c r="D35" s="49" t="s">
        <v>408</v>
      </c>
      <c r="E35" s="55" t="s">
        <v>69</v>
      </c>
      <c r="F35" s="63" t="s">
        <v>409</v>
      </c>
      <c r="G35" s="63"/>
      <c r="H35" s="63" t="s">
        <v>410</v>
      </c>
      <c r="I35" s="170" t="s">
        <v>317</v>
      </c>
      <c r="J35" s="37" t="s">
        <v>318</v>
      </c>
      <c r="K35" s="52"/>
      <c r="L35" s="52"/>
      <c r="M35" s="18"/>
    </row>
    <row r="36" spans="1:13" ht="12.75" customHeight="1">
      <c r="A36" s="194" t="s">
        <v>319</v>
      </c>
      <c r="B36" s="204"/>
      <c r="C36" s="204"/>
      <c r="D36" s="204"/>
      <c r="E36" s="204"/>
      <c r="F36" s="204"/>
      <c r="G36" s="204"/>
      <c r="H36" s="204"/>
      <c r="I36" s="204"/>
      <c r="J36" s="204"/>
      <c r="K36" s="204"/>
      <c r="L36" s="205"/>
      <c r="M36" s="60"/>
    </row>
    <row r="37" spans="1:13" ht="84" customHeight="1" outlineLevel="1">
      <c r="A37" s="146" t="s">
        <v>263</v>
      </c>
      <c r="B37" s="85" t="s">
        <v>320</v>
      </c>
      <c r="C37" s="37" t="s">
        <v>321</v>
      </c>
      <c r="D37" s="171" t="s">
        <v>322</v>
      </c>
      <c r="E37" s="40" t="s">
        <v>34</v>
      </c>
      <c r="F37" s="202" t="s">
        <v>323</v>
      </c>
      <c r="G37" s="202"/>
      <c r="H37" s="67" t="s">
        <v>324</v>
      </c>
      <c r="I37" s="67" t="s">
        <v>325</v>
      </c>
      <c r="J37" s="65" t="s">
        <v>326</v>
      </c>
      <c r="K37" s="52"/>
      <c r="L37" s="52"/>
      <c r="M37" s="18"/>
    </row>
    <row r="38" spans="1:13" ht="60" customHeight="1" outlineLevel="1">
      <c r="A38" s="146" t="s">
        <v>267</v>
      </c>
      <c r="B38" s="85" t="s">
        <v>327</v>
      </c>
      <c r="C38" s="37" t="s">
        <v>328</v>
      </c>
      <c r="D38" s="171" t="s">
        <v>329</v>
      </c>
      <c r="E38" s="40" t="s">
        <v>34</v>
      </c>
      <c r="F38" s="202" t="s">
        <v>413</v>
      </c>
      <c r="G38" s="202"/>
      <c r="H38" s="67" t="s">
        <v>330</v>
      </c>
      <c r="I38" s="67" t="s">
        <v>331</v>
      </c>
      <c r="J38" s="144" t="s">
        <v>332</v>
      </c>
      <c r="K38" s="87"/>
      <c r="L38" s="52"/>
      <c r="M38" s="18"/>
    </row>
    <row r="39" spans="1:13" ht="96" customHeight="1" outlineLevel="1">
      <c r="A39" s="149" t="s">
        <v>270</v>
      </c>
      <c r="B39" s="85" t="s">
        <v>273</v>
      </c>
      <c r="C39" s="37" t="s">
        <v>333</v>
      </c>
      <c r="D39" s="171" t="s">
        <v>334</v>
      </c>
      <c r="E39" s="55" t="s">
        <v>34</v>
      </c>
      <c r="F39" s="202" t="s">
        <v>335</v>
      </c>
      <c r="G39" s="202"/>
      <c r="H39" s="67" t="s">
        <v>336</v>
      </c>
      <c r="I39" s="67" t="s">
        <v>337</v>
      </c>
      <c r="J39" s="144" t="s">
        <v>338</v>
      </c>
      <c r="K39" s="87"/>
      <c r="L39" s="52"/>
      <c r="M39" s="18"/>
    </row>
    <row r="40" spans="1:13" ht="96" customHeight="1" outlineLevel="1">
      <c r="A40" s="149" t="s">
        <v>274</v>
      </c>
      <c r="B40" s="85" t="s">
        <v>276</v>
      </c>
      <c r="C40" s="37" t="s">
        <v>339</v>
      </c>
      <c r="D40" s="171" t="s">
        <v>340</v>
      </c>
      <c r="E40" s="40" t="s">
        <v>34</v>
      </c>
      <c r="F40" s="202" t="s">
        <v>341</v>
      </c>
      <c r="G40" s="202"/>
      <c r="H40" s="67" t="s">
        <v>342</v>
      </c>
      <c r="I40" s="67" t="s">
        <v>343</v>
      </c>
      <c r="J40" s="144" t="s">
        <v>344</v>
      </c>
      <c r="K40" s="52"/>
      <c r="L40" s="52"/>
      <c r="M40" s="18"/>
    </row>
    <row r="41" spans="1:13" ht="111" customHeight="1" outlineLevel="1">
      <c r="A41" s="146" t="s">
        <v>278</v>
      </c>
      <c r="B41" s="85" t="s">
        <v>345</v>
      </c>
      <c r="C41" s="37" t="s">
        <v>346</v>
      </c>
      <c r="D41" s="171" t="s">
        <v>347</v>
      </c>
      <c r="E41" s="55" t="s">
        <v>69</v>
      </c>
      <c r="F41" s="202" t="s">
        <v>348</v>
      </c>
      <c r="G41" s="202"/>
      <c r="H41" s="67" t="s">
        <v>349</v>
      </c>
      <c r="I41" s="67" t="s">
        <v>350</v>
      </c>
      <c r="J41" s="37" t="s">
        <v>351</v>
      </c>
      <c r="K41" s="52"/>
      <c r="L41" s="52"/>
      <c r="M41" s="18"/>
    </row>
    <row r="42" spans="1:13" ht="78" customHeight="1" outlineLevel="1">
      <c r="A42" s="146" t="s">
        <v>281</v>
      </c>
      <c r="B42" s="85" t="s">
        <v>282</v>
      </c>
      <c r="C42" s="37" t="s">
        <v>352</v>
      </c>
      <c r="D42" s="171" t="s">
        <v>353</v>
      </c>
      <c r="E42" s="55" t="s">
        <v>34</v>
      </c>
      <c r="F42" s="203" t="s">
        <v>354</v>
      </c>
      <c r="G42" s="203"/>
      <c r="H42" s="172" t="s">
        <v>355</v>
      </c>
      <c r="I42" s="67" t="s">
        <v>356</v>
      </c>
      <c r="J42" s="65" t="s">
        <v>357</v>
      </c>
      <c r="K42" s="52"/>
      <c r="L42" s="52"/>
      <c r="M42" s="18"/>
    </row>
    <row r="43" spans="1:13" ht="132" customHeight="1" outlineLevel="1">
      <c r="A43" s="146" t="s">
        <v>284</v>
      </c>
      <c r="B43" s="85" t="s">
        <v>358</v>
      </c>
      <c r="C43" s="37" t="s">
        <v>359</v>
      </c>
      <c r="D43" s="171" t="s">
        <v>360</v>
      </c>
      <c r="E43" s="55" t="s">
        <v>34</v>
      </c>
      <c r="F43" s="202" t="s">
        <v>361</v>
      </c>
      <c r="G43" s="202"/>
      <c r="H43" s="67" t="s">
        <v>200</v>
      </c>
      <c r="I43" s="67" t="s">
        <v>201</v>
      </c>
      <c r="J43" s="144" t="s">
        <v>362</v>
      </c>
      <c r="K43" s="52"/>
      <c r="L43" s="52"/>
      <c r="M43" s="18"/>
    </row>
    <row r="44" spans="1:13" ht="144" customHeight="1" outlineLevel="1">
      <c r="A44" s="146" t="s">
        <v>287</v>
      </c>
      <c r="B44" s="173" t="s">
        <v>363</v>
      </c>
      <c r="C44" s="37" t="s">
        <v>364</v>
      </c>
      <c r="D44" s="171" t="s">
        <v>411</v>
      </c>
      <c r="E44" s="55" t="s">
        <v>34</v>
      </c>
      <c r="F44" s="202" t="s">
        <v>412</v>
      </c>
      <c r="G44" s="202"/>
      <c r="H44" s="67" t="s">
        <v>365</v>
      </c>
      <c r="I44" s="67" t="s">
        <v>303</v>
      </c>
      <c r="J44" s="144" t="s">
        <v>366</v>
      </c>
      <c r="K44" s="52"/>
      <c r="L44" s="52"/>
      <c r="M44" s="18"/>
    </row>
    <row r="45" spans="1:13" ht="84" customHeight="1" outlineLevel="1">
      <c r="A45" s="146" t="s">
        <v>290</v>
      </c>
      <c r="B45" s="85" t="s">
        <v>291</v>
      </c>
      <c r="C45" s="37" t="s">
        <v>367</v>
      </c>
      <c r="D45" s="171" t="s">
        <v>368</v>
      </c>
      <c r="E45" s="55" t="s">
        <v>34</v>
      </c>
      <c r="F45" s="202" t="s">
        <v>369</v>
      </c>
      <c r="G45" s="202"/>
      <c r="H45" s="63" t="s">
        <v>336</v>
      </c>
      <c r="I45" s="63" t="s">
        <v>370</v>
      </c>
      <c r="J45" s="144" t="s">
        <v>371</v>
      </c>
      <c r="K45" s="87"/>
      <c r="L45" s="90" t="s">
        <v>372</v>
      </c>
      <c r="M45" s="88"/>
    </row>
    <row r="46" spans="1:13" ht="41.4" customHeight="1" outlineLevel="1">
      <c r="A46" s="174">
        <v>42647</v>
      </c>
      <c r="B46" s="85" t="s">
        <v>373</v>
      </c>
      <c r="C46" s="37" t="s">
        <v>374</v>
      </c>
      <c r="D46" s="171" t="s">
        <v>375</v>
      </c>
      <c r="E46" s="40" t="s">
        <v>34</v>
      </c>
      <c r="F46" s="202" t="s">
        <v>376</v>
      </c>
      <c r="G46" s="202"/>
      <c r="H46" s="67" t="s">
        <v>377</v>
      </c>
      <c r="I46" s="67" t="s">
        <v>378</v>
      </c>
      <c r="J46" s="65" t="s">
        <v>379</v>
      </c>
      <c r="K46" s="52"/>
      <c r="L46" s="52"/>
      <c r="M46" s="18"/>
    </row>
    <row r="47" spans="1:13" ht="19.5" customHeight="1">
      <c r="A47" s="175"/>
      <c r="B47" s="175"/>
      <c r="C47" s="175"/>
      <c r="D47" s="176"/>
      <c r="E47" s="177"/>
      <c r="F47" s="177"/>
      <c r="G47" s="178"/>
      <c r="H47" s="177"/>
      <c r="I47" s="177"/>
      <c r="J47" s="175"/>
      <c r="K47" s="18"/>
      <c r="L47" s="18"/>
      <c r="M47" s="18"/>
    </row>
    <row r="48" spans="1:13" ht="19.5" customHeight="1">
      <c r="A48" s="175"/>
      <c r="B48" s="175"/>
      <c r="C48" s="175"/>
      <c r="D48" s="179"/>
      <c r="E48" s="180" t="s">
        <v>380</v>
      </c>
      <c r="F48" s="180"/>
      <c r="G48" s="180"/>
      <c r="H48" s="180"/>
      <c r="I48" s="180"/>
      <c r="J48" s="175"/>
      <c r="K48" s="18"/>
      <c r="L48" s="18"/>
      <c r="M48" s="18"/>
    </row>
    <row r="49" spans="1:13" ht="19.5" customHeight="1">
      <c r="A49" s="181"/>
      <c r="B49" s="181"/>
      <c r="C49" s="181"/>
      <c r="D49" s="182"/>
      <c r="E49" s="181"/>
      <c r="F49" s="181"/>
      <c r="G49" s="182"/>
      <c r="H49" s="181"/>
      <c r="I49" s="181"/>
      <c r="J49" s="181"/>
      <c r="K49" s="181"/>
      <c r="L49" s="181"/>
      <c r="M49" s="181"/>
    </row>
    <row r="50" spans="1:13" ht="19.5" customHeight="1">
      <c r="A50" s="189"/>
      <c r="B50" s="188"/>
      <c r="C50" s="188"/>
      <c r="D50" s="188"/>
      <c r="E50" s="188"/>
      <c r="F50" s="184"/>
      <c r="G50" s="184"/>
      <c r="H50" s="184"/>
      <c r="I50" s="184"/>
      <c r="J50" s="183"/>
      <c r="K50" s="87"/>
      <c r="L50" s="87"/>
      <c r="M50" s="87"/>
    </row>
    <row r="51" spans="1:13" ht="19.5" customHeight="1">
      <c r="A51" s="175"/>
      <c r="B51" s="185"/>
      <c r="C51" s="185"/>
      <c r="D51" s="179"/>
      <c r="E51" s="179"/>
      <c r="F51" s="180"/>
      <c r="G51" s="180"/>
      <c r="H51" s="180"/>
      <c r="I51" s="180"/>
      <c r="J51" s="175"/>
      <c r="K51" s="18"/>
      <c r="L51" s="18"/>
      <c r="M51" s="18"/>
    </row>
    <row r="52" spans="1:13" ht="19.5" customHeight="1">
      <c r="A52" s="175"/>
      <c r="B52" s="185"/>
      <c r="C52" s="185"/>
      <c r="D52" s="179"/>
      <c r="E52" s="179"/>
      <c r="F52" s="180"/>
      <c r="G52" s="180"/>
      <c r="H52" s="180"/>
      <c r="I52" s="180"/>
      <c r="J52" s="175"/>
      <c r="K52" s="18"/>
      <c r="L52" s="18"/>
      <c r="M52" s="18"/>
    </row>
    <row r="53" spans="1:13" ht="19.5" customHeight="1">
      <c r="A53" s="175"/>
      <c r="B53" s="185"/>
      <c r="C53" s="185"/>
      <c r="D53" s="179"/>
      <c r="E53" s="179"/>
      <c r="F53" s="180"/>
      <c r="G53" s="180"/>
      <c r="H53" s="180"/>
      <c r="I53" s="180"/>
      <c r="J53" s="175"/>
      <c r="K53" s="18"/>
      <c r="L53" s="18"/>
      <c r="M53" s="18"/>
    </row>
    <row r="54" spans="1:13" ht="19.5" customHeight="1">
      <c r="A54" s="175"/>
      <c r="B54" s="185"/>
      <c r="C54" s="185"/>
      <c r="D54" s="179"/>
      <c r="E54" s="179"/>
      <c r="F54" s="180"/>
      <c r="G54" s="180"/>
      <c r="H54" s="180"/>
      <c r="I54" s="180"/>
      <c r="J54" s="175"/>
      <c r="K54" s="18"/>
      <c r="L54" s="18"/>
      <c r="M54" s="18"/>
    </row>
    <row r="55" spans="1:13" ht="19.5" customHeight="1">
      <c r="A55" s="175"/>
      <c r="B55" s="185"/>
      <c r="C55" s="185"/>
      <c r="D55" s="179"/>
      <c r="E55" s="179"/>
      <c r="F55" s="180"/>
      <c r="G55" s="180"/>
      <c r="H55" s="180"/>
      <c r="I55" s="180"/>
      <c r="J55" s="175"/>
      <c r="K55" s="18"/>
      <c r="L55" s="18"/>
      <c r="M55" s="18"/>
    </row>
    <row r="56" spans="1:13" ht="19.5" customHeight="1">
      <c r="A56" s="175"/>
      <c r="B56" s="185"/>
      <c r="C56" s="185"/>
      <c r="D56" s="179"/>
      <c r="E56" s="179"/>
      <c r="F56" s="180"/>
      <c r="G56" s="180"/>
      <c r="H56" s="180"/>
      <c r="I56" s="180"/>
      <c r="J56" s="175"/>
      <c r="K56" s="18"/>
      <c r="L56" s="18"/>
      <c r="M56" s="18"/>
    </row>
    <row r="57" spans="1:13" ht="19.5" customHeight="1">
      <c r="A57" s="175"/>
      <c r="B57" s="185"/>
      <c r="C57" s="185"/>
      <c r="D57" s="179"/>
      <c r="E57" s="179"/>
      <c r="F57" s="180"/>
      <c r="G57" s="180"/>
      <c r="H57" s="180"/>
      <c r="I57" s="180"/>
      <c r="J57" s="175"/>
      <c r="K57" s="18"/>
      <c r="L57" s="18"/>
      <c r="M57" s="18"/>
    </row>
    <row r="58" spans="1:13" ht="19.5" customHeight="1">
      <c r="A58" s="175"/>
      <c r="B58" s="185"/>
      <c r="C58" s="185"/>
      <c r="D58" s="179"/>
      <c r="E58" s="179"/>
      <c r="F58" s="180"/>
      <c r="G58" s="180"/>
      <c r="H58" s="180"/>
      <c r="I58" s="180"/>
      <c r="J58" s="175"/>
      <c r="K58" s="18"/>
      <c r="L58" s="18"/>
      <c r="M58" s="18"/>
    </row>
    <row r="59" spans="1:13" ht="19.5" customHeight="1">
      <c r="A59" s="175"/>
      <c r="B59" s="185"/>
      <c r="C59" s="185"/>
      <c r="D59" s="179"/>
      <c r="E59" s="179"/>
      <c r="F59" s="180"/>
      <c r="G59" s="180"/>
      <c r="H59" s="180"/>
      <c r="I59" s="180"/>
      <c r="J59" s="175"/>
      <c r="K59" s="18"/>
      <c r="L59" s="18"/>
      <c r="M59" s="18"/>
    </row>
    <row r="60" spans="1:13" ht="19.5" customHeight="1">
      <c r="A60" s="175"/>
      <c r="B60" s="185"/>
      <c r="C60" s="185"/>
      <c r="D60" s="179"/>
      <c r="E60" s="179"/>
      <c r="F60" s="180"/>
      <c r="G60" s="180"/>
      <c r="H60" s="180"/>
      <c r="I60" s="180"/>
      <c r="J60" s="175"/>
      <c r="K60" s="18"/>
      <c r="L60" s="18"/>
      <c r="M60" s="18"/>
    </row>
    <row r="61" spans="1:13" ht="19.5" customHeight="1">
      <c r="A61" s="175"/>
      <c r="B61" s="185"/>
      <c r="C61" s="185"/>
      <c r="D61" s="179"/>
      <c r="E61" s="179"/>
      <c r="F61" s="180"/>
      <c r="G61" s="180"/>
      <c r="H61" s="180"/>
      <c r="I61" s="180"/>
      <c r="J61" s="175"/>
      <c r="K61" s="18"/>
      <c r="L61" s="18"/>
      <c r="M61" s="18"/>
    </row>
    <row r="62" spans="1:13" ht="19.5" customHeight="1">
      <c r="A62" s="175"/>
      <c r="B62" s="185"/>
      <c r="C62" s="185"/>
      <c r="D62" s="179"/>
      <c r="E62" s="179"/>
      <c r="F62" s="180"/>
      <c r="G62" s="180"/>
      <c r="H62" s="180"/>
      <c r="I62" s="180"/>
      <c r="J62" s="175"/>
      <c r="K62" s="18"/>
      <c r="L62" s="18"/>
      <c r="M62" s="18"/>
    </row>
    <row r="63" spans="1:13" ht="19.5" customHeight="1">
      <c r="A63" s="175"/>
      <c r="B63" s="185"/>
      <c r="C63" s="185"/>
      <c r="D63" s="179"/>
      <c r="E63" s="179"/>
      <c r="F63" s="180"/>
      <c r="G63" s="180"/>
      <c r="H63" s="180"/>
      <c r="I63" s="180"/>
      <c r="J63" s="175"/>
      <c r="K63" s="18"/>
      <c r="L63" s="18"/>
      <c r="M63" s="18"/>
    </row>
    <row r="64" spans="1:13" ht="19.5" customHeight="1">
      <c r="A64" s="175"/>
      <c r="B64" s="186"/>
      <c r="C64" s="186"/>
      <c r="D64" s="179"/>
      <c r="E64" s="179"/>
      <c r="F64" s="180"/>
      <c r="G64" s="180"/>
      <c r="H64" s="180"/>
      <c r="I64" s="180"/>
      <c r="J64" s="175"/>
      <c r="K64" s="18"/>
      <c r="L64" s="18"/>
      <c r="M64" s="18"/>
    </row>
    <row r="65" spans="1:13" ht="19.5" customHeight="1">
      <c r="A65" s="175"/>
      <c r="B65" s="185"/>
      <c r="C65" s="185"/>
      <c r="D65" s="179"/>
      <c r="E65" s="179"/>
      <c r="F65" s="180"/>
      <c r="G65" s="180"/>
      <c r="H65" s="180"/>
      <c r="I65" s="180"/>
      <c r="J65" s="175"/>
      <c r="K65" s="18"/>
      <c r="L65" s="18"/>
      <c r="M65" s="18"/>
    </row>
    <row r="66" spans="1:13" ht="19.5" customHeight="1">
      <c r="A66" s="175"/>
      <c r="B66" s="185"/>
      <c r="C66" s="185"/>
      <c r="D66" s="179"/>
      <c r="E66" s="179"/>
      <c r="F66" s="180"/>
      <c r="G66" s="180"/>
      <c r="H66" s="180"/>
      <c r="I66" s="180"/>
      <c r="J66" s="175"/>
      <c r="K66" s="18"/>
      <c r="L66" s="18"/>
      <c r="M66" s="18"/>
    </row>
    <row r="67" spans="1:13" ht="19.5" customHeight="1">
      <c r="A67" s="175"/>
      <c r="B67" s="185"/>
      <c r="C67" s="185"/>
      <c r="D67" s="179"/>
      <c r="E67" s="179"/>
      <c r="F67" s="180"/>
      <c r="G67" s="180"/>
      <c r="H67" s="180"/>
      <c r="I67" s="180"/>
      <c r="J67" s="175"/>
      <c r="K67" s="18"/>
      <c r="L67" s="18"/>
      <c r="M67" s="18"/>
    </row>
    <row r="68" spans="1:13" ht="19.5" customHeight="1">
      <c r="A68" s="175"/>
      <c r="B68" s="185"/>
      <c r="C68" s="185"/>
      <c r="D68" s="179"/>
      <c r="E68" s="179"/>
      <c r="F68" s="180"/>
      <c r="G68" s="180"/>
      <c r="H68" s="180"/>
      <c r="I68" s="180"/>
      <c r="J68" s="175"/>
      <c r="K68" s="18"/>
      <c r="L68" s="18"/>
      <c r="M68" s="18"/>
    </row>
    <row r="69" spans="1:13" ht="19.5" customHeight="1">
      <c r="A69" s="175"/>
      <c r="B69" s="185"/>
      <c r="C69" s="185"/>
      <c r="D69" s="179"/>
      <c r="E69" s="179"/>
      <c r="F69" s="180"/>
      <c r="G69" s="180"/>
      <c r="H69" s="180"/>
      <c r="I69" s="180"/>
      <c r="J69" s="175"/>
      <c r="K69" s="18"/>
      <c r="L69" s="18"/>
      <c r="M69" s="18"/>
    </row>
    <row r="70" spans="1:13" ht="19.5" customHeight="1">
      <c r="A70" s="175"/>
      <c r="B70" s="185"/>
      <c r="C70" s="185"/>
      <c r="D70" s="179"/>
      <c r="E70" s="179"/>
      <c r="F70" s="180"/>
      <c r="G70" s="180"/>
      <c r="H70" s="180"/>
      <c r="I70" s="180"/>
      <c r="J70" s="175"/>
      <c r="K70" s="18"/>
      <c r="L70" s="18"/>
      <c r="M70" s="18"/>
    </row>
    <row r="71" spans="1:13" ht="19.5" customHeight="1">
      <c r="A71" s="175"/>
      <c r="B71" s="185"/>
      <c r="C71" s="185"/>
      <c r="D71" s="179"/>
      <c r="E71" s="179"/>
      <c r="F71" s="180"/>
      <c r="G71" s="180"/>
      <c r="H71" s="180"/>
      <c r="I71" s="180"/>
      <c r="J71" s="175"/>
      <c r="K71" s="18"/>
      <c r="L71" s="18"/>
      <c r="M71" s="18"/>
    </row>
    <row r="72" spans="1:13" ht="19.5" customHeight="1">
      <c r="A72" s="175"/>
      <c r="B72" s="185"/>
      <c r="C72" s="185"/>
      <c r="D72" s="179"/>
      <c r="E72" s="179"/>
      <c r="F72" s="180"/>
      <c r="G72" s="180"/>
      <c r="H72" s="180"/>
      <c r="I72" s="180"/>
      <c r="J72" s="175"/>
      <c r="K72" s="18"/>
      <c r="L72" s="18"/>
      <c r="M72" s="18"/>
    </row>
    <row r="73" spans="1:13" ht="19.5" customHeight="1">
      <c r="A73" s="175"/>
      <c r="B73" s="185"/>
      <c r="C73" s="185"/>
      <c r="D73" s="179"/>
      <c r="E73" s="179"/>
      <c r="F73" s="180"/>
      <c r="G73" s="180"/>
      <c r="H73" s="180"/>
      <c r="I73" s="180"/>
      <c r="J73" s="175"/>
      <c r="K73" s="18"/>
      <c r="L73" s="18"/>
      <c r="M73" s="18"/>
    </row>
    <row r="74" spans="1:13" ht="19.5" customHeight="1">
      <c r="A74" s="175"/>
      <c r="B74" s="185"/>
      <c r="C74" s="185"/>
      <c r="D74" s="179"/>
      <c r="E74" s="179"/>
      <c r="F74" s="180"/>
      <c r="G74" s="180"/>
      <c r="H74" s="180"/>
      <c r="I74" s="180"/>
      <c r="J74" s="175"/>
      <c r="K74" s="18"/>
      <c r="L74" s="18"/>
      <c r="M74" s="18"/>
    </row>
    <row r="75" spans="1:13" ht="19.5" customHeight="1">
      <c r="A75" s="175"/>
      <c r="B75" s="185"/>
      <c r="C75" s="185"/>
      <c r="D75" s="179"/>
      <c r="E75" s="179"/>
      <c r="F75" s="180"/>
      <c r="G75" s="180"/>
      <c r="H75" s="180"/>
      <c r="I75" s="180"/>
      <c r="J75" s="175"/>
      <c r="K75" s="18"/>
      <c r="L75" s="18"/>
      <c r="M75" s="18"/>
    </row>
    <row r="76" spans="1:13" ht="19.5" customHeight="1">
      <c r="A76" s="175"/>
      <c r="B76" s="185"/>
      <c r="C76" s="185"/>
      <c r="D76" s="179"/>
      <c r="E76" s="179"/>
      <c r="F76" s="180"/>
      <c r="G76" s="180"/>
      <c r="H76" s="180"/>
      <c r="I76" s="180"/>
      <c r="J76" s="175"/>
      <c r="K76" s="18"/>
      <c r="L76" s="18"/>
      <c r="M76" s="18"/>
    </row>
    <row r="77" spans="1:13" ht="19.5" customHeight="1">
      <c r="A77" s="175"/>
      <c r="B77" s="185"/>
      <c r="C77" s="185"/>
      <c r="D77" s="179"/>
      <c r="E77" s="179"/>
      <c r="F77" s="180"/>
      <c r="G77" s="180"/>
      <c r="H77" s="180"/>
      <c r="I77" s="180"/>
      <c r="J77" s="175"/>
      <c r="K77" s="18"/>
      <c r="L77" s="18"/>
      <c r="M77" s="18"/>
    </row>
    <row r="78" spans="1:13" ht="19.5" customHeight="1">
      <c r="A78" s="175"/>
      <c r="B78" s="185"/>
      <c r="C78" s="185"/>
      <c r="D78" s="179"/>
      <c r="E78" s="179"/>
      <c r="F78" s="180"/>
      <c r="G78" s="180"/>
      <c r="H78" s="180"/>
      <c r="I78" s="180"/>
      <c r="J78" s="175"/>
      <c r="K78" s="18"/>
      <c r="L78" s="18"/>
      <c r="M78" s="18"/>
    </row>
    <row r="79" spans="1:13" ht="19.5" customHeight="1">
      <c r="A79" s="175"/>
      <c r="B79" s="185"/>
      <c r="C79" s="185"/>
      <c r="D79" s="179"/>
      <c r="E79" s="179"/>
      <c r="F79" s="180"/>
      <c r="G79" s="180"/>
      <c r="H79" s="180"/>
      <c r="I79" s="180"/>
      <c r="J79" s="175"/>
      <c r="K79" s="18"/>
      <c r="L79" s="18"/>
      <c r="M79" s="18"/>
    </row>
    <row r="80" spans="1:13" ht="19.5" customHeight="1">
      <c r="A80" s="175"/>
      <c r="B80" s="185"/>
      <c r="C80" s="185"/>
      <c r="D80" s="179"/>
      <c r="E80" s="179"/>
      <c r="F80" s="180"/>
      <c r="G80" s="180"/>
      <c r="H80" s="180"/>
      <c r="I80" s="180"/>
      <c r="J80" s="175"/>
      <c r="K80" s="18"/>
      <c r="L80" s="18"/>
      <c r="M80" s="18"/>
    </row>
    <row r="81" spans="1:13" ht="19.5" customHeight="1">
      <c r="A81" s="175"/>
      <c r="B81" s="185"/>
      <c r="C81" s="185"/>
      <c r="D81" s="179"/>
      <c r="E81" s="179"/>
      <c r="F81" s="180"/>
      <c r="G81" s="180"/>
      <c r="H81" s="180"/>
      <c r="I81" s="180"/>
      <c r="J81" s="175"/>
      <c r="K81" s="18"/>
      <c r="L81" s="18"/>
      <c r="M81" s="18"/>
    </row>
    <row r="82" spans="1:13" ht="19.5" customHeight="1">
      <c r="A82" s="175"/>
      <c r="B82" s="185"/>
      <c r="C82" s="185"/>
      <c r="D82" s="179"/>
      <c r="E82" s="179"/>
      <c r="F82" s="180"/>
      <c r="G82" s="180"/>
      <c r="H82" s="180"/>
      <c r="I82" s="180"/>
      <c r="J82" s="175"/>
      <c r="K82" s="18"/>
      <c r="L82" s="18"/>
      <c r="M82" s="18"/>
    </row>
    <row r="83" spans="1:13" ht="19.5" customHeight="1">
      <c r="A83" s="175"/>
      <c r="B83" s="185"/>
      <c r="C83" s="185"/>
      <c r="D83" s="179"/>
      <c r="E83" s="179"/>
      <c r="F83" s="180"/>
      <c r="G83" s="180"/>
      <c r="H83" s="180"/>
      <c r="I83" s="180"/>
      <c r="J83" s="175"/>
      <c r="K83" s="18"/>
      <c r="L83" s="18"/>
      <c r="M83" s="18"/>
    </row>
    <row r="84" spans="1:13" ht="19.5" customHeight="1">
      <c r="A84" s="175"/>
      <c r="B84" s="185"/>
      <c r="C84" s="185"/>
      <c r="D84" s="179"/>
      <c r="E84" s="179"/>
      <c r="F84" s="180"/>
      <c r="G84" s="180"/>
      <c r="H84" s="180"/>
      <c r="I84" s="180"/>
      <c r="J84" s="175"/>
      <c r="K84" s="18"/>
      <c r="L84" s="18"/>
      <c r="M84" s="18"/>
    </row>
    <row r="85" spans="1:13" ht="19.5" customHeight="1">
      <c r="A85" s="175"/>
      <c r="B85" s="185"/>
      <c r="C85" s="185"/>
      <c r="D85" s="179"/>
      <c r="E85" s="179"/>
      <c r="F85" s="180"/>
      <c r="G85" s="180"/>
      <c r="H85" s="180"/>
      <c r="I85" s="180"/>
      <c r="J85" s="175"/>
      <c r="K85" s="18"/>
      <c r="L85" s="18"/>
      <c r="M85" s="18"/>
    </row>
    <row r="86" spans="1:13" ht="19.5" customHeight="1">
      <c r="A86" s="175"/>
      <c r="B86" s="185"/>
      <c r="C86" s="185"/>
      <c r="D86" s="179"/>
      <c r="E86" s="179"/>
      <c r="F86" s="180"/>
      <c r="G86" s="180"/>
      <c r="H86" s="180"/>
      <c r="I86" s="180"/>
      <c r="J86" s="175"/>
      <c r="K86" s="18"/>
      <c r="L86" s="18"/>
      <c r="M86" s="18"/>
    </row>
    <row r="87" spans="1:13" ht="19.5" customHeight="1">
      <c r="A87" s="175"/>
      <c r="B87" s="185"/>
      <c r="C87" s="185"/>
      <c r="D87" s="179"/>
      <c r="E87" s="179"/>
      <c r="F87" s="180"/>
      <c r="G87" s="180"/>
      <c r="H87" s="180"/>
      <c r="I87" s="180"/>
      <c r="J87" s="175"/>
      <c r="K87" s="18"/>
      <c r="L87" s="18"/>
      <c r="M87" s="18"/>
    </row>
    <row r="88" spans="1:13" ht="19.5" customHeight="1">
      <c r="A88" s="175"/>
      <c r="B88" s="185"/>
      <c r="C88" s="185"/>
      <c r="D88" s="179"/>
      <c r="E88" s="179"/>
      <c r="F88" s="180"/>
      <c r="G88" s="180"/>
      <c r="H88" s="180"/>
      <c r="I88" s="180"/>
      <c r="J88" s="175"/>
      <c r="K88" s="18"/>
      <c r="L88" s="18"/>
      <c r="M88" s="18"/>
    </row>
    <row r="89" spans="1:13" ht="19.5" customHeight="1">
      <c r="A89" s="175"/>
      <c r="B89" s="185"/>
      <c r="C89" s="185"/>
      <c r="D89" s="179"/>
      <c r="E89" s="179"/>
      <c r="F89" s="180"/>
      <c r="G89" s="180"/>
      <c r="H89" s="180"/>
      <c r="I89" s="180"/>
      <c r="J89" s="175"/>
      <c r="K89" s="18"/>
      <c r="L89" s="18"/>
      <c r="M89" s="18"/>
    </row>
    <row r="90" spans="1:13" ht="19.5" customHeight="1">
      <c r="A90" s="175"/>
      <c r="B90" s="185"/>
      <c r="C90" s="185"/>
      <c r="D90" s="179"/>
      <c r="E90" s="179"/>
      <c r="F90" s="180"/>
      <c r="G90" s="180"/>
      <c r="H90" s="180"/>
      <c r="I90" s="180"/>
      <c r="J90" s="175"/>
      <c r="K90" s="18"/>
      <c r="L90" s="18"/>
      <c r="M90" s="18"/>
    </row>
    <row r="91" spans="1:13" ht="19.5" customHeight="1">
      <c r="A91" s="175"/>
      <c r="B91" s="185"/>
      <c r="C91" s="185"/>
      <c r="D91" s="179"/>
      <c r="E91" s="179"/>
      <c r="F91" s="180"/>
      <c r="G91" s="180"/>
      <c r="H91" s="180"/>
      <c r="I91" s="180"/>
      <c r="J91" s="175"/>
      <c r="K91" s="18"/>
      <c r="L91" s="18"/>
      <c r="M91" s="18"/>
    </row>
    <row r="92" spans="1:13" ht="19.5" customHeight="1">
      <c r="A92" s="175"/>
      <c r="B92" s="185"/>
      <c r="C92" s="185"/>
      <c r="D92" s="179"/>
      <c r="E92" s="179"/>
      <c r="F92" s="180"/>
      <c r="G92" s="180"/>
      <c r="H92" s="180"/>
      <c r="I92" s="180"/>
      <c r="J92" s="175"/>
      <c r="K92" s="18"/>
      <c r="L92" s="18"/>
      <c r="M92" s="18"/>
    </row>
    <row r="93" spans="1:13" ht="19.5" customHeight="1">
      <c r="A93" s="175"/>
      <c r="B93" s="185"/>
      <c r="C93" s="185"/>
      <c r="D93" s="179"/>
      <c r="E93" s="179"/>
      <c r="F93" s="180"/>
      <c r="G93" s="180"/>
      <c r="H93" s="180"/>
      <c r="I93" s="180"/>
      <c r="J93" s="175"/>
      <c r="K93" s="18"/>
      <c r="L93" s="18"/>
      <c r="M93" s="18"/>
    </row>
    <row r="94" spans="1:13" ht="19.5" customHeight="1">
      <c r="A94" s="175"/>
      <c r="B94" s="185"/>
      <c r="C94" s="185"/>
      <c r="D94" s="179"/>
      <c r="E94" s="179"/>
      <c r="F94" s="180"/>
      <c r="G94" s="180"/>
      <c r="H94" s="180"/>
      <c r="I94" s="180"/>
      <c r="J94" s="175"/>
      <c r="K94" s="18"/>
      <c r="L94" s="18"/>
      <c r="M94" s="18"/>
    </row>
    <row r="95" spans="1:13" ht="19.5" customHeight="1">
      <c r="A95" s="175"/>
      <c r="B95" s="185"/>
      <c r="C95" s="185"/>
      <c r="D95" s="179"/>
      <c r="E95" s="179"/>
      <c r="F95" s="180"/>
      <c r="G95" s="180"/>
      <c r="H95" s="180"/>
      <c r="I95" s="180"/>
      <c r="J95" s="175"/>
      <c r="K95" s="18"/>
      <c r="L95" s="18"/>
      <c r="M95" s="18"/>
    </row>
    <row r="96" spans="1:13" ht="19.5" customHeight="1">
      <c r="A96" s="175"/>
      <c r="B96" s="185"/>
      <c r="C96" s="185"/>
      <c r="D96" s="179"/>
      <c r="E96" s="179"/>
      <c r="F96" s="180"/>
      <c r="G96" s="180"/>
      <c r="H96" s="180"/>
      <c r="I96" s="180"/>
      <c r="J96" s="175"/>
      <c r="K96" s="18"/>
      <c r="L96" s="18"/>
      <c r="M96" s="18"/>
    </row>
    <row r="97" spans="1:13" ht="19.5" customHeight="1">
      <c r="A97" s="175"/>
      <c r="B97" s="185"/>
      <c r="C97" s="185"/>
      <c r="D97" s="179"/>
      <c r="E97" s="179"/>
      <c r="F97" s="180"/>
      <c r="G97" s="180"/>
      <c r="H97" s="180"/>
      <c r="I97" s="180"/>
      <c r="J97" s="175"/>
      <c r="K97" s="18"/>
      <c r="L97" s="18"/>
      <c r="M97" s="18"/>
    </row>
    <row r="98" spans="1:13" ht="19.5" customHeight="1">
      <c r="A98" s="175"/>
      <c r="B98" s="185"/>
      <c r="C98" s="185"/>
      <c r="D98" s="179"/>
      <c r="E98" s="179"/>
      <c r="F98" s="180"/>
      <c r="G98" s="180"/>
      <c r="H98" s="180"/>
      <c r="I98" s="180"/>
      <c r="J98" s="175"/>
      <c r="K98" s="18"/>
      <c r="L98" s="18"/>
      <c r="M98" s="18"/>
    </row>
    <row r="99" spans="1:13" ht="19.5" customHeight="1">
      <c r="A99" s="175"/>
      <c r="B99" s="185"/>
      <c r="C99" s="185"/>
      <c r="D99" s="179"/>
      <c r="E99" s="179"/>
      <c r="F99" s="180"/>
      <c r="G99" s="180"/>
      <c r="H99" s="180"/>
      <c r="I99" s="180"/>
      <c r="J99" s="175"/>
      <c r="K99" s="18"/>
      <c r="L99" s="18"/>
      <c r="M99" s="18"/>
    </row>
    <row r="100" spans="1:13" ht="19.5" customHeight="1">
      <c r="A100" s="175"/>
      <c r="B100" s="185"/>
      <c r="C100" s="185"/>
      <c r="D100" s="179"/>
      <c r="E100" s="179"/>
      <c r="F100" s="180"/>
      <c r="G100" s="180"/>
      <c r="H100" s="180"/>
      <c r="I100" s="180"/>
      <c r="J100" s="175"/>
      <c r="K100" s="18"/>
      <c r="L100" s="18"/>
      <c r="M100" s="18"/>
    </row>
    <row r="101" spans="1:13" ht="19.5" customHeight="1">
      <c r="A101" s="175"/>
      <c r="B101" s="185"/>
      <c r="C101" s="185"/>
      <c r="D101" s="179"/>
      <c r="E101" s="179"/>
      <c r="F101" s="180"/>
      <c r="G101" s="180"/>
      <c r="H101" s="180"/>
      <c r="I101" s="180"/>
      <c r="J101" s="175"/>
      <c r="K101" s="18"/>
      <c r="L101" s="18"/>
      <c r="M101" s="18"/>
    </row>
    <row r="102" spans="1:13" ht="19.5" customHeight="1">
      <c r="A102" s="175"/>
      <c r="B102" s="185"/>
      <c r="C102" s="185"/>
      <c r="D102" s="179"/>
      <c r="E102" s="179"/>
      <c r="F102" s="180"/>
      <c r="G102" s="180"/>
      <c r="H102" s="180"/>
      <c r="I102" s="180"/>
      <c r="J102" s="175"/>
      <c r="K102" s="18"/>
      <c r="L102" s="18"/>
      <c r="M102" s="18"/>
    </row>
    <row r="103" spans="1:13" ht="19.5" customHeight="1">
      <c r="A103" s="175"/>
      <c r="B103" s="185"/>
      <c r="C103" s="185"/>
      <c r="D103" s="179"/>
      <c r="E103" s="179"/>
      <c r="F103" s="180"/>
      <c r="G103" s="180"/>
      <c r="H103" s="180"/>
      <c r="I103" s="180"/>
      <c r="J103" s="175"/>
      <c r="K103" s="18"/>
      <c r="L103" s="18"/>
      <c r="M103" s="18"/>
    </row>
    <row r="104" spans="1:13" ht="19.5" customHeight="1">
      <c r="A104" s="175"/>
      <c r="B104" s="185"/>
      <c r="C104" s="185"/>
      <c r="D104" s="179"/>
      <c r="E104" s="179"/>
      <c r="F104" s="180"/>
      <c r="G104" s="180"/>
      <c r="H104" s="180"/>
      <c r="I104" s="180"/>
      <c r="J104" s="175"/>
      <c r="K104" s="18"/>
      <c r="L104" s="18"/>
      <c r="M104" s="18"/>
    </row>
    <row r="105" spans="1:13" ht="19.5" customHeight="1">
      <c r="A105" s="175"/>
      <c r="B105" s="185"/>
      <c r="C105" s="185"/>
      <c r="D105" s="179"/>
      <c r="E105" s="179"/>
      <c r="F105" s="180"/>
      <c r="G105" s="180"/>
      <c r="H105" s="180"/>
      <c r="I105" s="180"/>
      <c r="J105" s="175"/>
      <c r="K105" s="18"/>
      <c r="L105" s="18"/>
      <c r="M105" s="18"/>
    </row>
    <row r="106" spans="1:13" ht="19.5" customHeight="1">
      <c r="A106" s="175"/>
      <c r="B106" s="185"/>
      <c r="C106" s="185"/>
      <c r="D106" s="179"/>
      <c r="E106" s="179"/>
      <c r="F106" s="180"/>
      <c r="G106" s="180"/>
      <c r="H106" s="180"/>
      <c r="I106" s="180"/>
      <c r="J106" s="175"/>
      <c r="K106" s="18"/>
      <c r="L106" s="18"/>
      <c r="M106" s="18"/>
    </row>
    <row r="107" spans="1:13" ht="19.5" customHeight="1">
      <c r="A107" s="175"/>
      <c r="B107" s="185"/>
      <c r="C107" s="185"/>
      <c r="D107" s="179"/>
      <c r="E107" s="179"/>
      <c r="F107" s="180"/>
      <c r="G107" s="180"/>
      <c r="H107" s="180"/>
      <c r="I107" s="180"/>
      <c r="J107" s="175"/>
      <c r="K107" s="18"/>
      <c r="L107" s="18"/>
      <c r="M107" s="18"/>
    </row>
    <row r="108" spans="1:13" ht="19.5" customHeight="1">
      <c r="A108" s="175"/>
      <c r="B108" s="185"/>
      <c r="C108" s="185"/>
      <c r="D108" s="179"/>
      <c r="E108" s="179"/>
      <c r="F108" s="180"/>
      <c r="G108" s="180"/>
      <c r="H108" s="180"/>
      <c r="I108" s="180"/>
      <c r="J108" s="175"/>
      <c r="K108" s="18"/>
      <c r="L108" s="18"/>
      <c r="M108" s="18"/>
    </row>
    <row r="109" spans="1:13" ht="19.5" customHeight="1">
      <c r="A109" s="175"/>
      <c r="B109" s="185"/>
      <c r="C109" s="185"/>
      <c r="D109" s="179"/>
      <c r="E109" s="179"/>
      <c r="F109" s="180"/>
      <c r="G109" s="180"/>
      <c r="H109" s="180"/>
      <c r="I109" s="180"/>
      <c r="J109" s="175"/>
      <c r="K109" s="18"/>
      <c r="L109" s="18"/>
      <c r="M109" s="18"/>
    </row>
    <row r="110" spans="1:13" ht="19.5" customHeight="1">
      <c r="A110" s="175"/>
      <c r="B110" s="185"/>
      <c r="C110" s="185"/>
      <c r="D110" s="179"/>
      <c r="E110" s="179"/>
      <c r="F110" s="180"/>
      <c r="G110" s="180"/>
      <c r="H110" s="180"/>
      <c r="I110" s="180"/>
      <c r="J110" s="175"/>
      <c r="K110" s="18"/>
      <c r="L110" s="18"/>
      <c r="M110" s="18"/>
    </row>
    <row r="111" spans="1:13" ht="19.5" customHeight="1">
      <c r="A111" s="175"/>
      <c r="B111" s="185"/>
      <c r="C111" s="185"/>
      <c r="D111" s="179"/>
      <c r="E111" s="179"/>
      <c r="F111" s="180"/>
      <c r="G111" s="180"/>
      <c r="H111" s="180"/>
      <c r="I111" s="180"/>
      <c r="J111" s="175"/>
      <c r="K111" s="18"/>
      <c r="L111" s="18"/>
      <c r="M111" s="18"/>
    </row>
    <row r="112" spans="1:13" ht="19.5" customHeight="1">
      <c r="A112" s="175"/>
      <c r="B112" s="185"/>
      <c r="C112" s="185"/>
      <c r="D112" s="179"/>
      <c r="E112" s="179"/>
      <c r="F112" s="180"/>
      <c r="G112" s="180"/>
      <c r="H112" s="180"/>
      <c r="I112" s="180"/>
      <c r="J112" s="175"/>
      <c r="K112" s="18"/>
      <c r="L112" s="18"/>
      <c r="M112" s="18"/>
    </row>
    <row r="113" spans="1:13" ht="19.5" customHeight="1">
      <c r="A113" s="175"/>
      <c r="B113" s="185"/>
      <c r="C113" s="185"/>
      <c r="D113" s="179"/>
      <c r="E113" s="179"/>
      <c r="F113" s="180"/>
      <c r="G113" s="180"/>
      <c r="H113" s="180"/>
      <c r="I113" s="180"/>
      <c r="J113" s="175"/>
      <c r="K113" s="18"/>
      <c r="L113" s="18"/>
      <c r="M113" s="18"/>
    </row>
    <row r="114" spans="1:13" ht="19.5" customHeight="1">
      <c r="A114" s="175"/>
      <c r="B114" s="185"/>
      <c r="C114" s="185"/>
      <c r="D114" s="179"/>
      <c r="E114" s="179"/>
      <c r="F114" s="180"/>
      <c r="G114" s="180"/>
      <c r="H114" s="180"/>
      <c r="I114" s="180"/>
      <c r="J114" s="175"/>
      <c r="K114" s="18"/>
      <c r="L114" s="18"/>
      <c r="M114" s="18"/>
    </row>
    <row r="115" spans="1:13" ht="19.5" customHeight="1">
      <c r="A115" s="175"/>
      <c r="B115" s="185"/>
      <c r="C115" s="185"/>
      <c r="D115" s="179"/>
      <c r="E115" s="179"/>
      <c r="F115" s="180"/>
      <c r="G115" s="180"/>
      <c r="H115" s="180"/>
      <c r="I115" s="180"/>
      <c r="J115" s="175"/>
      <c r="K115" s="18"/>
      <c r="L115" s="18"/>
      <c r="M115" s="18"/>
    </row>
    <row r="116" spans="1:13" ht="19.5" customHeight="1">
      <c r="A116" s="175"/>
      <c r="B116" s="185"/>
      <c r="C116" s="185"/>
      <c r="D116" s="179"/>
      <c r="E116" s="179"/>
      <c r="F116" s="180"/>
      <c r="G116" s="180"/>
      <c r="H116" s="180"/>
      <c r="I116" s="180"/>
      <c r="J116" s="175"/>
      <c r="K116" s="18"/>
      <c r="L116" s="18"/>
      <c r="M116" s="18"/>
    </row>
    <row r="117" spans="1:13" ht="19.5" customHeight="1">
      <c r="A117" s="175"/>
      <c r="B117" s="185"/>
      <c r="C117" s="185"/>
      <c r="D117" s="179"/>
      <c r="E117" s="179"/>
      <c r="F117" s="180"/>
      <c r="G117" s="180"/>
      <c r="H117" s="180"/>
      <c r="I117" s="180"/>
      <c r="J117" s="175"/>
      <c r="K117" s="18"/>
      <c r="L117" s="18"/>
      <c r="M117" s="18"/>
    </row>
    <row r="118" spans="1:13" ht="19.5" customHeight="1">
      <c r="A118" s="175"/>
      <c r="B118" s="185"/>
      <c r="C118" s="185"/>
      <c r="D118" s="179"/>
      <c r="E118" s="179"/>
      <c r="F118" s="180"/>
      <c r="G118" s="180"/>
      <c r="H118" s="180"/>
      <c r="I118" s="180"/>
      <c r="J118" s="175"/>
      <c r="K118" s="18"/>
      <c r="L118" s="18"/>
      <c r="M118" s="18"/>
    </row>
    <row r="119" spans="1:13" ht="19.5" customHeight="1">
      <c r="A119" s="175"/>
      <c r="B119" s="185"/>
      <c r="C119" s="185"/>
      <c r="D119" s="179"/>
      <c r="E119" s="179"/>
      <c r="F119" s="180"/>
      <c r="G119" s="180"/>
      <c r="H119" s="180"/>
      <c r="I119" s="180"/>
      <c r="J119" s="175"/>
      <c r="K119" s="18"/>
      <c r="L119" s="18"/>
      <c r="M119" s="18"/>
    </row>
    <row r="120" spans="1:13" ht="19.5" customHeight="1">
      <c r="A120" s="175"/>
      <c r="B120" s="185"/>
      <c r="C120" s="185"/>
      <c r="D120" s="179"/>
      <c r="E120" s="179"/>
      <c r="F120" s="180"/>
      <c r="G120" s="180"/>
      <c r="H120" s="180"/>
      <c r="I120" s="180"/>
      <c r="J120" s="175"/>
      <c r="K120" s="18"/>
      <c r="L120" s="18"/>
      <c r="M120" s="18"/>
    </row>
    <row r="121" spans="1:13" ht="19.5" customHeight="1">
      <c r="A121" s="175"/>
      <c r="B121" s="185"/>
      <c r="C121" s="185"/>
      <c r="D121" s="179"/>
      <c r="E121" s="179"/>
      <c r="F121" s="180"/>
      <c r="G121" s="180"/>
      <c r="H121" s="180"/>
      <c r="I121" s="180"/>
      <c r="J121" s="175"/>
      <c r="K121" s="18"/>
      <c r="L121" s="18"/>
      <c r="M121" s="18"/>
    </row>
    <row r="122" spans="1:13" ht="19.5" customHeight="1">
      <c r="A122" s="175"/>
      <c r="B122" s="185"/>
      <c r="C122" s="185"/>
      <c r="D122" s="179"/>
      <c r="E122" s="179"/>
      <c r="F122" s="180"/>
      <c r="G122" s="180"/>
      <c r="H122" s="180"/>
      <c r="I122" s="180"/>
      <c r="J122" s="175"/>
      <c r="K122" s="18"/>
      <c r="L122" s="18"/>
      <c r="M122" s="18"/>
    </row>
    <row r="123" spans="1:13" ht="19.5" customHeight="1">
      <c r="A123" s="175"/>
      <c r="B123" s="185"/>
      <c r="C123" s="185"/>
      <c r="D123" s="179"/>
      <c r="E123" s="179"/>
      <c r="F123" s="180"/>
      <c r="G123" s="180"/>
      <c r="H123" s="180"/>
      <c r="I123" s="180"/>
      <c r="J123" s="175"/>
      <c r="K123" s="18"/>
      <c r="L123" s="18"/>
      <c r="M123" s="18"/>
    </row>
    <row r="124" spans="1:13" ht="19.5" customHeight="1">
      <c r="A124" s="175"/>
      <c r="B124" s="185"/>
      <c r="C124" s="185"/>
      <c r="D124" s="179"/>
      <c r="E124" s="179"/>
      <c r="F124" s="180"/>
      <c r="G124" s="180"/>
      <c r="H124" s="180"/>
      <c r="I124" s="180"/>
      <c r="J124" s="175"/>
      <c r="K124" s="18"/>
      <c r="L124" s="18"/>
      <c r="M124" s="18"/>
    </row>
    <row r="125" spans="1:13" ht="19.5" customHeight="1">
      <c r="A125" s="175"/>
      <c r="B125" s="185"/>
      <c r="C125" s="185"/>
      <c r="D125" s="179"/>
      <c r="E125" s="179"/>
      <c r="F125" s="180"/>
      <c r="G125" s="180"/>
      <c r="H125" s="180"/>
      <c r="I125" s="180"/>
      <c r="J125" s="175"/>
      <c r="K125" s="18"/>
      <c r="L125" s="18"/>
      <c r="M125" s="18"/>
    </row>
    <row r="126" spans="1:13" ht="19.5" customHeight="1">
      <c r="A126" s="175"/>
      <c r="B126" s="185"/>
      <c r="C126" s="185"/>
      <c r="D126" s="179"/>
      <c r="E126" s="179"/>
      <c r="F126" s="180"/>
      <c r="G126" s="180"/>
      <c r="H126" s="180"/>
      <c r="I126" s="180"/>
      <c r="J126" s="175"/>
      <c r="K126" s="18"/>
      <c r="L126" s="18"/>
      <c r="M126" s="18"/>
    </row>
    <row r="127" spans="1:13" ht="19.5" customHeight="1">
      <c r="A127" s="175"/>
      <c r="B127" s="185"/>
      <c r="C127" s="185"/>
      <c r="D127" s="179"/>
      <c r="E127" s="179"/>
      <c r="F127" s="180"/>
      <c r="G127" s="180"/>
      <c r="H127" s="180"/>
      <c r="I127" s="180"/>
      <c r="J127" s="175"/>
      <c r="K127" s="18"/>
      <c r="L127" s="18"/>
      <c r="M127" s="18"/>
    </row>
    <row r="128" spans="1:13" ht="19.5" customHeight="1">
      <c r="A128" s="175"/>
      <c r="B128" s="185"/>
      <c r="C128" s="185"/>
      <c r="D128" s="179"/>
      <c r="E128" s="179"/>
      <c r="F128" s="180"/>
      <c r="G128" s="180"/>
      <c r="H128" s="180"/>
      <c r="I128" s="180"/>
      <c r="J128" s="175"/>
      <c r="K128" s="18"/>
      <c r="L128" s="18"/>
      <c r="M128" s="18"/>
    </row>
    <row r="129" spans="1:13" ht="19.5" customHeight="1">
      <c r="A129" s="175"/>
      <c r="B129" s="185"/>
      <c r="C129" s="185"/>
      <c r="D129" s="179"/>
      <c r="E129" s="179"/>
      <c r="F129" s="180"/>
      <c r="G129" s="180"/>
      <c r="H129" s="180"/>
      <c r="I129" s="180"/>
      <c r="J129" s="175"/>
      <c r="K129" s="18"/>
      <c r="L129" s="18"/>
      <c r="M129" s="18"/>
    </row>
    <row r="130" spans="1:13" ht="19.5" customHeight="1">
      <c r="A130" s="175"/>
      <c r="B130" s="185"/>
      <c r="C130" s="185"/>
      <c r="D130" s="179"/>
      <c r="E130" s="179"/>
      <c r="F130" s="180"/>
      <c r="G130" s="180"/>
      <c r="H130" s="180"/>
      <c r="I130" s="180"/>
      <c r="J130" s="175"/>
      <c r="K130" s="18"/>
      <c r="L130" s="18"/>
      <c r="M130" s="18"/>
    </row>
    <row r="131" spans="1:13" ht="19.5" customHeight="1">
      <c r="A131" s="175"/>
      <c r="B131" s="185"/>
      <c r="C131" s="185"/>
      <c r="D131" s="179"/>
      <c r="E131" s="179"/>
      <c r="F131" s="180"/>
      <c r="G131" s="180"/>
      <c r="H131" s="180"/>
      <c r="I131" s="180"/>
      <c r="J131" s="175"/>
      <c r="K131" s="18"/>
      <c r="L131" s="18"/>
      <c r="M131" s="18"/>
    </row>
    <row r="132" spans="1:13" ht="19.5" customHeight="1">
      <c r="A132" s="175"/>
      <c r="B132" s="185"/>
      <c r="C132" s="185"/>
      <c r="D132" s="179"/>
      <c r="E132" s="179"/>
      <c r="F132" s="180"/>
      <c r="G132" s="180"/>
      <c r="H132" s="180"/>
      <c r="I132" s="180"/>
      <c r="J132" s="175"/>
      <c r="K132" s="18"/>
      <c r="L132" s="18"/>
      <c r="M132" s="18"/>
    </row>
    <row r="133" spans="1:13" ht="19.5" customHeight="1">
      <c r="A133" s="175"/>
      <c r="B133" s="185"/>
      <c r="C133" s="185"/>
      <c r="D133" s="179"/>
      <c r="E133" s="179"/>
      <c r="F133" s="180"/>
      <c r="G133" s="180"/>
      <c r="H133" s="180"/>
      <c r="I133" s="180"/>
      <c r="J133" s="175"/>
      <c r="K133" s="18"/>
      <c r="L133" s="18"/>
      <c r="M133" s="18"/>
    </row>
    <row r="134" spans="1:13" ht="19.5" customHeight="1">
      <c r="A134" s="175"/>
      <c r="B134" s="185"/>
      <c r="C134" s="185"/>
      <c r="D134" s="179"/>
      <c r="E134" s="179"/>
      <c r="F134" s="180"/>
      <c r="G134" s="180"/>
      <c r="H134" s="180"/>
      <c r="I134" s="180"/>
      <c r="J134" s="175"/>
      <c r="K134" s="18"/>
      <c r="L134" s="18"/>
      <c r="M134" s="18"/>
    </row>
    <row r="135" spans="1:13" ht="19.5" customHeight="1">
      <c r="A135" s="175"/>
      <c r="B135" s="185"/>
      <c r="C135" s="185"/>
      <c r="D135" s="179"/>
      <c r="E135" s="179"/>
      <c r="F135" s="180"/>
      <c r="G135" s="180"/>
      <c r="H135" s="180"/>
      <c r="I135" s="180"/>
      <c r="J135" s="175"/>
      <c r="K135" s="18"/>
      <c r="L135" s="18"/>
      <c r="M135" s="18"/>
    </row>
    <row r="136" spans="1:13" ht="19.5" customHeight="1">
      <c r="A136" s="175"/>
      <c r="B136" s="185"/>
      <c r="C136" s="185"/>
      <c r="D136" s="179"/>
      <c r="E136" s="179"/>
      <c r="F136" s="180"/>
      <c r="G136" s="180"/>
      <c r="H136" s="180"/>
      <c r="I136" s="180"/>
      <c r="J136" s="175"/>
      <c r="K136" s="18"/>
      <c r="L136" s="18"/>
      <c r="M136" s="18"/>
    </row>
    <row r="137" spans="1:13" ht="19.5" customHeight="1">
      <c r="A137" s="175"/>
      <c r="B137" s="185"/>
      <c r="C137" s="185"/>
      <c r="D137" s="179"/>
      <c r="E137" s="179"/>
      <c r="F137" s="180"/>
      <c r="G137" s="180"/>
      <c r="H137" s="180"/>
      <c r="I137" s="180"/>
      <c r="J137" s="175"/>
      <c r="K137" s="18"/>
      <c r="L137" s="18"/>
      <c r="M137" s="18"/>
    </row>
    <row r="138" spans="1:13" ht="19.5" customHeight="1">
      <c r="A138" s="175"/>
      <c r="B138" s="185"/>
      <c r="C138" s="185"/>
      <c r="D138" s="179"/>
      <c r="E138" s="179"/>
      <c r="F138" s="180"/>
      <c r="G138" s="180"/>
      <c r="H138" s="180"/>
      <c r="I138" s="180"/>
      <c r="J138" s="175"/>
      <c r="K138" s="18"/>
      <c r="L138" s="18"/>
      <c r="M138" s="18"/>
    </row>
    <row r="139" spans="1:13" ht="19.5" customHeight="1">
      <c r="A139" s="175"/>
      <c r="B139" s="185"/>
      <c r="C139" s="185"/>
      <c r="D139" s="179"/>
      <c r="E139" s="179"/>
      <c r="F139" s="180"/>
      <c r="G139" s="180"/>
      <c r="H139" s="180"/>
      <c r="I139" s="180"/>
      <c r="J139" s="175"/>
      <c r="K139" s="18"/>
      <c r="L139" s="18"/>
      <c r="M139" s="18"/>
    </row>
    <row r="140" spans="1:13" ht="19.5" customHeight="1">
      <c r="A140" s="175"/>
      <c r="B140" s="185"/>
      <c r="C140" s="185"/>
      <c r="D140" s="179"/>
      <c r="E140" s="179"/>
      <c r="F140" s="180"/>
      <c r="G140" s="180"/>
      <c r="H140" s="180"/>
      <c r="I140" s="180"/>
      <c r="J140" s="175"/>
      <c r="K140" s="18"/>
      <c r="L140" s="18"/>
      <c r="M140" s="18"/>
    </row>
    <row r="141" spans="1:13" ht="19.5" customHeight="1">
      <c r="A141" s="175"/>
      <c r="B141" s="185"/>
      <c r="C141" s="185"/>
      <c r="D141" s="179"/>
      <c r="E141" s="179"/>
      <c r="F141" s="180"/>
      <c r="G141" s="180"/>
      <c r="H141" s="180"/>
      <c r="I141" s="180"/>
      <c r="J141" s="175"/>
      <c r="K141" s="18"/>
      <c r="L141" s="18"/>
      <c r="M141" s="18"/>
    </row>
    <row r="142" spans="1:13" ht="19.5" customHeight="1">
      <c r="A142" s="175"/>
      <c r="B142" s="185"/>
      <c r="C142" s="185"/>
      <c r="D142" s="179"/>
      <c r="E142" s="179"/>
      <c r="F142" s="180"/>
      <c r="G142" s="180"/>
      <c r="H142" s="180"/>
      <c r="I142" s="180"/>
      <c r="J142" s="175"/>
      <c r="K142" s="18"/>
      <c r="L142" s="18"/>
      <c r="M142" s="18"/>
    </row>
    <row r="143" spans="1:13" ht="19.5" customHeight="1">
      <c r="A143" s="175"/>
      <c r="B143" s="185"/>
      <c r="C143" s="185"/>
      <c r="D143" s="179"/>
      <c r="E143" s="179"/>
      <c r="F143" s="180"/>
      <c r="G143" s="180"/>
      <c r="H143" s="180"/>
      <c r="I143" s="180"/>
      <c r="J143" s="175"/>
      <c r="K143" s="18"/>
      <c r="L143" s="18"/>
      <c r="M143" s="18"/>
    </row>
    <row r="144" spans="1:13" ht="19.5" customHeight="1">
      <c r="A144" s="175"/>
      <c r="B144" s="185"/>
      <c r="C144" s="185"/>
      <c r="D144" s="179"/>
      <c r="E144" s="179"/>
      <c r="F144" s="180"/>
      <c r="G144" s="180"/>
      <c r="H144" s="180"/>
      <c r="I144" s="180"/>
      <c r="J144" s="175"/>
      <c r="K144" s="18"/>
      <c r="L144" s="18"/>
      <c r="M144" s="18"/>
    </row>
    <row r="145" spans="1:13" ht="19.5" customHeight="1">
      <c r="A145" s="175"/>
      <c r="B145" s="185"/>
      <c r="C145" s="185"/>
      <c r="D145" s="179"/>
      <c r="E145" s="179"/>
      <c r="F145" s="180"/>
      <c r="G145" s="180"/>
      <c r="H145" s="180"/>
      <c r="I145" s="180"/>
      <c r="J145" s="175"/>
      <c r="K145" s="18"/>
      <c r="L145" s="18"/>
      <c r="M145" s="18"/>
    </row>
    <row r="146" spans="1:13" ht="19.5" customHeight="1">
      <c r="A146" s="175"/>
      <c r="B146" s="185"/>
      <c r="C146" s="185"/>
      <c r="D146" s="179"/>
      <c r="E146" s="179"/>
      <c r="F146" s="180"/>
      <c r="G146" s="180"/>
      <c r="H146" s="180"/>
      <c r="I146" s="180"/>
      <c r="J146" s="175"/>
      <c r="K146" s="18"/>
      <c r="L146" s="18"/>
      <c r="M146" s="18"/>
    </row>
    <row r="147" spans="1:13" ht="19.5" customHeight="1">
      <c r="A147" s="175"/>
      <c r="B147" s="185"/>
      <c r="C147" s="185"/>
      <c r="D147" s="179"/>
      <c r="E147" s="179"/>
      <c r="F147" s="180"/>
      <c r="G147" s="180"/>
      <c r="H147" s="180"/>
      <c r="I147" s="180"/>
      <c r="J147" s="175"/>
      <c r="K147" s="18"/>
      <c r="L147" s="18"/>
      <c r="M147" s="18"/>
    </row>
    <row r="148" spans="1:13" ht="19.5" customHeight="1">
      <c r="A148" s="175"/>
      <c r="B148" s="185"/>
      <c r="C148" s="185"/>
      <c r="D148" s="179"/>
      <c r="E148" s="179"/>
      <c r="F148" s="180"/>
      <c r="G148" s="180"/>
      <c r="H148" s="180"/>
      <c r="I148" s="180"/>
      <c r="J148" s="175"/>
      <c r="K148" s="18"/>
      <c r="L148" s="18"/>
      <c r="M148" s="18"/>
    </row>
    <row r="149" spans="1:13" ht="19.5" customHeight="1">
      <c r="A149" s="175"/>
      <c r="B149" s="185"/>
      <c r="C149" s="185"/>
      <c r="D149" s="179"/>
      <c r="E149" s="179"/>
      <c r="F149" s="180"/>
      <c r="G149" s="180"/>
      <c r="H149" s="180"/>
      <c r="I149" s="180"/>
      <c r="J149" s="175"/>
      <c r="K149" s="18"/>
      <c r="L149" s="18"/>
      <c r="M149" s="18"/>
    </row>
    <row r="150" spans="1:13" ht="19.5" customHeight="1">
      <c r="A150" s="175"/>
      <c r="B150" s="185"/>
      <c r="C150" s="185"/>
      <c r="D150" s="179"/>
      <c r="E150" s="179"/>
      <c r="F150" s="180"/>
      <c r="G150" s="180"/>
      <c r="H150" s="180"/>
      <c r="I150" s="180"/>
      <c r="J150" s="175"/>
      <c r="K150" s="18"/>
      <c r="L150" s="18"/>
      <c r="M150" s="18"/>
    </row>
    <row r="151" spans="1:13" ht="19.5" customHeight="1">
      <c r="A151" s="175"/>
      <c r="B151" s="185"/>
      <c r="C151" s="185"/>
      <c r="D151" s="179"/>
      <c r="E151" s="179"/>
      <c r="F151" s="180"/>
      <c r="G151" s="180"/>
      <c r="H151" s="180"/>
      <c r="I151" s="180"/>
      <c r="J151" s="175"/>
      <c r="K151" s="18"/>
      <c r="L151" s="18"/>
      <c r="M151" s="18"/>
    </row>
    <row r="152" spans="1:13" ht="19.5" customHeight="1">
      <c r="A152" s="175"/>
      <c r="B152" s="185"/>
      <c r="C152" s="185"/>
      <c r="D152" s="179"/>
      <c r="E152" s="179"/>
      <c r="F152" s="180"/>
      <c r="G152" s="180"/>
      <c r="H152" s="180"/>
      <c r="I152" s="180"/>
      <c r="J152" s="175"/>
      <c r="K152" s="18"/>
      <c r="L152" s="18"/>
      <c r="M152" s="18"/>
    </row>
    <row r="153" spans="1:13" ht="19.5" customHeight="1">
      <c r="A153" s="175"/>
      <c r="B153" s="185"/>
      <c r="C153" s="185"/>
      <c r="D153" s="179"/>
      <c r="E153" s="179"/>
      <c r="F153" s="180"/>
      <c r="G153" s="180"/>
      <c r="H153" s="180"/>
      <c r="I153" s="180"/>
      <c r="J153" s="175"/>
      <c r="K153" s="18"/>
      <c r="L153" s="18"/>
      <c r="M153" s="18"/>
    </row>
    <row r="154" spans="1:13" ht="19.5" customHeight="1">
      <c r="A154" s="175"/>
      <c r="B154" s="185"/>
      <c r="C154" s="185"/>
      <c r="D154" s="179"/>
      <c r="E154" s="179"/>
      <c r="F154" s="180"/>
      <c r="G154" s="180"/>
      <c r="H154" s="180"/>
      <c r="I154" s="180"/>
      <c r="J154" s="175"/>
      <c r="K154" s="18"/>
      <c r="L154" s="18"/>
      <c r="M154" s="18"/>
    </row>
    <row r="155" spans="1:13" ht="19.5" customHeight="1">
      <c r="A155" s="175"/>
      <c r="B155" s="185"/>
      <c r="C155" s="185"/>
      <c r="D155" s="179"/>
      <c r="E155" s="179"/>
      <c r="F155" s="180"/>
      <c r="G155" s="180"/>
      <c r="H155" s="180"/>
      <c r="I155" s="180"/>
      <c r="J155" s="175"/>
      <c r="K155" s="18"/>
      <c r="L155" s="18"/>
      <c r="M155" s="18"/>
    </row>
    <row r="156" spans="1:13" ht="19.5" customHeight="1">
      <c r="A156" s="175"/>
      <c r="B156" s="185"/>
      <c r="C156" s="185"/>
      <c r="D156" s="179"/>
      <c r="E156" s="179"/>
      <c r="F156" s="180"/>
      <c r="G156" s="180"/>
      <c r="H156" s="180"/>
      <c r="I156" s="180"/>
      <c r="J156" s="175"/>
      <c r="K156" s="18"/>
      <c r="L156" s="18"/>
      <c r="M156" s="18"/>
    </row>
    <row r="157" spans="1:13" ht="19.5" customHeight="1">
      <c r="A157" s="175"/>
      <c r="B157" s="185"/>
      <c r="C157" s="185"/>
      <c r="D157" s="179"/>
      <c r="E157" s="179"/>
      <c r="F157" s="180"/>
      <c r="G157" s="180"/>
      <c r="H157" s="180"/>
      <c r="I157" s="180"/>
      <c r="J157" s="175"/>
      <c r="K157" s="18"/>
      <c r="L157" s="18"/>
      <c r="M157" s="18"/>
    </row>
    <row r="158" spans="1:13" ht="19.5" customHeight="1">
      <c r="A158" s="175"/>
      <c r="B158" s="185"/>
      <c r="C158" s="185"/>
      <c r="D158" s="179"/>
      <c r="E158" s="179"/>
      <c r="F158" s="180"/>
      <c r="G158" s="180"/>
      <c r="H158" s="180"/>
      <c r="I158" s="180"/>
      <c r="J158" s="175"/>
      <c r="K158" s="18"/>
      <c r="L158" s="18"/>
      <c r="M158" s="18"/>
    </row>
    <row r="159" spans="1:13" ht="19.5" customHeight="1">
      <c r="A159" s="175"/>
      <c r="B159" s="185"/>
      <c r="C159" s="185"/>
      <c r="D159" s="179"/>
      <c r="E159" s="179"/>
      <c r="F159" s="180"/>
      <c r="G159" s="180"/>
      <c r="H159" s="180"/>
      <c r="I159" s="180"/>
      <c r="J159" s="175"/>
      <c r="K159" s="18"/>
      <c r="L159" s="18"/>
      <c r="M159" s="18"/>
    </row>
    <row r="160" spans="1:13" ht="19.5" customHeight="1">
      <c r="A160" s="175"/>
      <c r="B160" s="185"/>
      <c r="C160" s="185"/>
      <c r="D160" s="179"/>
      <c r="E160" s="179"/>
      <c r="F160" s="180"/>
      <c r="G160" s="180"/>
      <c r="H160" s="180"/>
      <c r="I160" s="180"/>
      <c r="J160" s="175"/>
      <c r="K160" s="18"/>
      <c r="L160" s="18"/>
      <c r="M160" s="18"/>
    </row>
    <row r="161" spans="1:13" ht="19.5" customHeight="1">
      <c r="A161" s="175"/>
      <c r="B161" s="185"/>
      <c r="C161" s="185"/>
      <c r="D161" s="179"/>
      <c r="E161" s="179"/>
      <c r="F161" s="180"/>
      <c r="G161" s="180"/>
      <c r="H161" s="180"/>
      <c r="I161" s="180"/>
      <c r="J161" s="175"/>
      <c r="K161" s="18"/>
      <c r="L161" s="18"/>
      <c r="M161" s="18"/>
    </row>
    <row r="162" spans="1:13" ht="19.5" customHeight="1">
      <c r="A162" s="175"/>
      <c r="B162" s="185"/>
      <c r="C162" s="185"/>
      <c r="D162" s="179"/>
      <c r="E162" s="179"/>
      <c r="F162" s="180"/>
      <c r="G162" s="180"/>
      <c r="H162" s="180"/>
      <c r="I162" s="180"/>
      <c r="J162" s="175"/>
      <c r="K162" s="18"/>
      <c r="L162" s="18"/>
      <c r="M162" s="18"/>
    </row>
    <row r="163" spans="1:13" ht="19.5" customHeight="1">
      <c r="A163" s="175"/>
      <c r="B163" s="185"/>
      <c r="C163" s="185"/>
      <c r="D163" s="179"/>
      <c r="E163" s="179"/>
      <c r="F163" s="180"/>
      <c r="G163" s="180"/>
      <c r="H163" s="180"/>
      <c r="I163" s="180"/>
      <c r="J163" s="175"/>
      <c r="K163" s="18"/>
      <c r="L163" s="18"/>
      <c r="M163" s="18"/>
    </row>
    <row r="164" spans="1:13" ht="19.5" customHeight="1">
      <c r="A164" s="175"/>
      <c r="B164" s="185"/>
      <c r="C164" s="185"/>
      <c r="D164" s="179"/>
      <c r="E164" s="179"/>
      <c r="F164" s="180"/>
      <c r="G164" s="180"/>
      <c r="H164" s="180"/>
      <c r="I164" s="180"/>
      <c r="J164" s="175"/>
      <c r="K164" s="18"/>
      <c r="L164" s="18"/>
      <c r="M164" s="18"/>
    </row>
    <row r="165" spans="1:13" ht="19.5" customHeight="1">
      <c r="A165" s="175"/>
      <c r="B165" s="185"/>
      <c r="C165" s="185"/>
      <c r="D165" s="179"/>
      <c r="E165" s="179"/>
      <c r="F165" s="180"/>
      <c r="G165" s="180"/>
      <c r="H165" s="180"/>
      <c r="I165" s="180"/>
      <c r="J165" s="175"/>
      <c r="K165" s="18"/>
      <c r="L165" s="18"/>
      <c r="M165" s="18"/>
    </row>
    <row r="166" spans="1:13" ht="19.5" customHeight="1">
      <c r="A166" s="175"/>
      <c r="B166" s="185"/>
      <c r="C166" s="185"/>
      <c r="D166" s="179"/>
      <c r="E166" s="179"/>
      <c r="F166" s="180"/>
      <c r="G166" s="180"/>
      <c r="H166" s="180"/>
      <c r="I166" s="180"/>
      <c r="J166" s="175"/>
      <c r="K166" s="18"/>
      <c r="L166" s="18"/>
      <c r="M166" s="18"/>
    </row>
    <row r="167" spans="1:13" ht="19.5" customHeight="1">
      <c r="A167" s="175"/>
      <c r="B167" s="185"/>
      <c r="C167" s="185"/>
      <c r="D167" s="179"/>
      <c r="E167" s="179"/>
      <c r="F167" s="180"/>
      <c r="G167" s="180"/>
      <c r="H167" s="180"/>
      <c r="I167" s="180"/>
      <c r="J167" s="175"/>
      <c r="K167" s="18"/>
      <c r="L167" s="18"/>
      <c r="M167" s="18"/>
    </row>
    <row r="168" spans="1:13" ht="19.5" customHeight="1">
      <c r="A168" s="175"/>
      <c r="B168" s="185"/>
      <c r="C168" s="185"/>
      <c r="D168" s="179"/>
      <c r="E168" s="179"/>
      <c r="F168" s="180"/>
      <c r="G168" s="180"/>
      <c r="H168" s="180"/>
      <c r="I168" s="180"/>
      <c r="J168" s="175"/>
      <c r="K168" s="18"/>
      <c r="L168" s="18"/>
      <c r="M168" s="18"/>
    </row>
    <row r="169" spans="1:13" ht="19.5" customHeight="1">
      <c r="A169" s="175"/>
      <c r="B169" s="185"/>
      <c r="C169" s="185"/>
      <c r="D169" s="179"/>
      <c r="E169" s="179"/>
      <c r="F169" s="180"/>
      <c r="G169" s="180"/>
      <c r="H169" s="180"/>
      <c r="I169" s="180"/>
      <c r="J169" s="175"/>
      <c r="K169" s="18"/>
      <c r="L169" s="18"/>
      <c r="M169" s="18"/>
    </row>
    <row r="170" spans="1:13" ht="19.5" customHeight="1">
      <c r="A170" s="175"/>
      <c r="B170" s="185"/>
      <c r="C170" s="185"/>
      <c r="D170" s="179"/>
      <c r="E170" s="179"/>
      <c r="F170" s="180"/>
      <c r="G170" s="180"/>
      <c r="H170" s="180"/>
      <c r="I170" s="180"/>
      <c r="J170" s="175"/>
      <c r="K170" s="18"/>
      <c r="L170" s="18"/>
      <c r="M170" s="18"/>
    </row>
    <row r="171" spans="1:13" ht="19.5" customHeight="1">
      <c r="A171" s="175"/>
      <c r="B171" s="185"/>
      <c r="C171" s="185"/>
      <c r="D171" s="179"/>
      <c r="E171" s="179"/>
      <c r="F171" s="180"/>
      <c r="G171" s="180"/>
      <c r="H171" s="180"/>
      <c r="I171" s="180"/>
      <c r="J171" s="175"/>
      <c r="K171" s="18"/>
      <c r="L171" s="18"/>
      <c r="M171" s="18"/>
    </row>
    <row r="172" spans="1:13" ht="19.5" customHeight="1">
      <c r="A172" s="175"/>
      <c r="B172" s="185"/>
      <c r="C172" s="185"/>
      <c r="D172" s="179"/>
      <c r="E172" s="179"/>
      <c r="F172" s="180"/>
      <c r="G172" s="180"/>
      <c r="H172" s="180"/>
      <c r="I172" s="180"/>
      <c r="J172" s="175"/>
      <c r="K172" s="18"/>
      <c r="L172" s="18"/>
      <c r="M172" s="18"/>
    </row>
    <row r="173" spans="1:13" ht="19.5" customHeight="1">
      <c r="A173" s="175"/>
      <c r="B173" s="185"/>
      <c r="C173" s="185"/>
      <c r="D173" s="179"/>
      <c r="E173" s="179"/>
      <c r="F173" s="180"/>
      <c r="G173" s="180"/>
      <c r="H173" s="180"/>
      <c r="I173" s="180"/>
      <c r="J173" s="175"/>
      <c r="K173" s="18"/>
      <c r="L173" s="18"/>
      <c r="M173" s="18"/>
    </row>
    <row r="174" spans="1:13" ht="19.5" customHeight="1">
      <c r="A174" s="175"/>
      <c r="B174" s="185"/>
      <c r="C174" s="185"/>
      <c r="D174" s="179"/>
      <c r="E174" s="179"/>
      <c r="F174" s="180"/>
      <c r="G174" s="180"/>
      <c r="H174" s="180"/>
      <c r="I174" s="180"/>
      <c r="J174" s="175"/>
      <c r="K174" s="18"/>
      <c r="L174" s="18"/>
      <c r="M174" s="18"/>
    </row>
    <row r="175" spans="1:13" ht="19.5" customHeight="1">
      <c r="A175" s="175"/>
      <c r="B175" s="185"/>
      <c r="C175" s="185"/>
      <c r="D175" s="179"/>
      <c r="E175" s="179"/>
      <c r="F175" s="180"/>
      <c r="G175" s="180"/>
      <c r="H175" s="180"/>
      <c r="I175" s="180"/>
      <c r="J175" s="175"/>
      <c r="K175" s="18"/>
      <c r="L175" s="18"/>
      <c r="M175" s="18"/>
    </row>
    <row r="176" spans="1:13" ht="19.5" customHeight="1">
      <c r="A176" s="175"/>
      <c r="B176" s="185"/>
      <c r="C176" s="185"/>
      <c r="D176" s="179"/>
      <c r="E176" s="179"/>
      <c r="F176" s="180"/>
      <c r="G176" s="180"/>
      <c r="H176" s="180"/>
      <c r="I176" s="180"/>
      <c r="J176" s="175"/>
      <c r="K176" s="18"/>
      <c r="L176" s="18"/>
      <c r="M176" s="18"/>
    </row>
    <row r="177" spans="1:13" ht="19.5" customHeight="1">
      <c r="A177" s="175"/>
      <c r="B177" s="185"/>
      <c r="C177" s="185"/>
      <c r="D177" s="179"/>
      <c r="E177" s="179"/>
      <c r="F177" s="180"/>
      <c r="G177" s="180"/>
      <c r="H177" s="180"/>
      <c r="I177" s="180"/>
      <c r="J177" s="175"/>
      <c r="K177" s="18"/>
      <c r="L177" s="18"/>
      <c r="M177" s="18"/>
    </row>
    <row r="178" spans="1:13" ht="19.5" customHeight="1">
      <c r="A178" s="175"/>
      <c r="B178" s="185"/>
      <c r="C178" s="185"/>
      <c r="D178" s="179"/>
      <c r="E178" s="179"/>
      <c r="F178" s="180"/>
      <c r="G178" s="180"/>
      <c r="H178" s="180"/>
      <c r="I178" s="180"/>
      <c r="J178" s="175"/>
      <c r="K178" s="18"/>
      <c r="L178" s="18"/>
      <c r="M178" s="18"/>
    </row>
    <row r="179" spans="1:13" ht="19.5" customHeight="1">
      <c r="A179" s="175"/>
      <c r="B179" s="185"/>
      <c r="C179" s="185"/>
      <c r="D179" s="179"/>
      <c r="E179" s="179"/>
      <c r="F179" s="180"/>
      <c r="G179" s="180"/>
      <c r="H179" s="180"/>
      <c r="I179" s="180"/>
      <c r="J179" s="175"/>
      <c r="K179" s="18"/>
      <c r="L179" s="18"/>
      <c r="M179" s="18"/>
    </row>
    <row r="180" spans="1:13" ht="19.5" customHeight="1">
      <c r="A180" s="175"/>
      <c r="B180" s="185"/>
      <c r="C180" s="185"/>
      <c r="D180" s="179"/>
      <c r="E180" s="179"/>
      <c r="F180" s="180"/>
      <c r="G180" s="180"/>
      <c r="H180" s="180"/>
      <c r="I180" s="180"/>
      <c r="J180" s="175"/>
      <c r="K180" s="18"/>
      <c r="L180" s="18"/>
      <c r="M180" s="18"/>
    </row>
    <row r="181" spans="1:13" ht="19.5" customHeight="1">
      <c r="A181" s="175"/>
      <c r="B181" s="185"/>
      <c r="C181" s="185"/>
      <c r="D181" s="179"/>
      <c r="E181" s="179"/>
      <c r="F181" s="180"/>
      <c r="G181" s="180"/>
      <c r="H181" s="180"/>
      <c r="I181" s="180"/>
      <c r="J181" s="175"/>
      <c r="K181" s="18"/>
      <c r="L181" s="18"/>
      <c r="M181" s="18"/>
    </row>
    <row r="182" spans="1:13" ht="19.5" customHeight="1">
      <c r="A182" s="175"/>
      <c r="B182" s="185"/>
      <c r="C182" s="185"/>
      <c r="D182" s="179"/>
      <c r="E182" s="179"/>
      <c r="F182" s="180"/>
      <c r="G182" s="180"/>
      <c r="H182" s="180"/>
      <c r="I182" s="180"/>
      <c r="J182" s="175"/>
      <c r="K182" s="18"/>
      <c r="L182" s="18"/>
      <c r="M182" s="18"/>
    </row>
    <row r="183" spans="1:13" ht="19.5" customHeight="1">
      <c r="A183" s="175"/>
      <c r="B183" s="185"/>
      <c r="C183" s="185"/>
      <c r="D183" s="179"/>
      <c r="E183" s="179"/>
      <c r="F183" s="180"/>
      <c r="G183" s="180"/>
      <c r="H183" s="180"/>
      <c r="I183" s="180"/>
      <c r="J183" s="175"/>
      <c r="K183" s="18"/>
      <c r="L183" s="18"/>
      <c r="M183" s="18"/>
    </row>
    <row r="184" spans="1:13" ht="19.5" customHeight="1">
      <c r="A184" s="175"/>
      <c r="B184" s="185"/>
      <c r="C184" s="185"/>
      <c r="D184" s="179"/>
      <c r="E184" s="179"/>
      <c r="F184" s="180"/>
      <c r="G184" s="180"/>
      <c r="H184" s="180"/>
      <c r="I184" s="180"/>
      <c r="J184" s="175"/>
      <c r="K184" s="18"/>
      <c r="L184" s="18"/>
      <c r="M184" s="18"/>
    </row>
    <row r="185" spans="1:13" ht="19.5" customHeight="1">
      <c r="A185" s="175"/>
      <c r="B185" s="185"/>
      <c r="C185" s="185"/>
      <c r="D185" s="179"/>
      <c r="E185" s="179"/>
      <c r="F185" s="180"/>
      <c r="G185" s="180"/>
      <c r="H185" s="180"/>
      <c r="I185" s="180"/>
      <c r="J185" s="175"/>
      <c r="K185" s="18"/>
      <c r="L185" s="18"/>
      <c r="M185" s="18"/>
    </row>
    <row r="186" spans="1:13" ht="19.5" customHeight="1">
      <c r="A186" s="175"/>
      <c r="B186" s="185"/>
      <c r="C186" s="185"/>
      <c r="D186" s="179"/>
      <c r="E186" s="179"/>
      <c r="F186" s="180"/>
      <c r="G186" s="180"/>
      <c r="H186" s="180"/>
      <c r="I186" s="180"/>
      <c r="J186" s="175"/>
      <c r="K186" s="18"/>
      <c r="L186" s="18"/>
      <c r="M186" s="18"/>
    </row>
    <row r="187" spans="1:13" ht="19.5" customHeight="1">
      <c r="A187" s="175"/>
      <c r="B187" s="185"/>
      <c r="C187" s="185"/>
      <c r="D187" s="179"/>
      <c r="E187" s="179"/>
      <c r="F187" s="180"/>
      <c r="G187" s="180"/>
      <c r="H187" s="180"/>
      <c r="I187" s="180"/>
      <c r="J187" s="175"/>
      <c r="K187" s="18"/>
      <c r="L187" s="18"/>
      <c r="M187" s="18"/>
    </row>
    <row r="188" spans="1:13" ht="19.5" customHeight="1">
      <c r="A188" s="175"/>
      <c r="B188" s="185"/>
      <c r="C188" s="185"/>
      <c r="D188" s="179"/>
      <c r="E188" s="179"/>
      <c r="F188" s="180"/>
      <c r="G188" s="180"/>
      <c r="H188" s="180"/>
      <c r="I188" s="180"/>
      <c r="J188" s="175"/>
      <c r="K188" s="18"/>
      <c r="L188" s="18"/>
      <c r="M188" s="18"/>
    </row>
    <row r="189" spans="1:13" ht="19.5" customHeight="1">
      <c r="A189" s="175"/>
      <c r="B189" s="185"/>
      <c r="C189" s="185"/>
      <c r="D189" s="179"/>
      <c r="E189" s="179"/>
      <c r="F189" s="180"/>
      <c r="G189" s="180"/>
      <c r="H189" s="180"/>
      <c r="I189" s="180"/>
      <c r="J189" s="175"/>
      <c r="K189" s="18"/>
      <c r="L189" s="18"/>
      <c r="M189" s="18"/>
    </row>
    <row r="190" spans="1:13" ht="19.5" customHeight="1">
      <c r="A190" s="175"/>
      <c r="B190" s="185"/>
      <c r="C190" s="185"/>
      <c r="D190" s="179"/>
      <c r="E190" s="179"/>
      <c r="F190" s="180"/>
      <c r="G190" s="180"/>
      <c r="H190" s="180"/>
      <c r="I190" s="180"/>
      <c r="J190" s="175"/>
      <c r="K190" s="18"/>
      <c r="L190" s="18"/>
      <c r="M190" s="18"/>
    </row>
    <row r="191" spans="1:13" ht="19.5" customHeight="1">
      <c r="A191" s="175"/>
      <c r="B191" s="185"/>
      <c r="C191" s="185"/>
      <c r="D191" s="179"/>
      <c r="E191" s="179"/>
      <c r="F191" s="180"/>
      <c r="G191" s="180"/>
      <c r="H191" s="180"/>
      <c r="I191" s="180"/>
      <c r="J191" s="175"/>
      <c r="K191" s="18"/>
      <c r="L191" s="18"/>
      <c r="M191" s="18"/>
    </row>
    <row r="192" spans="1:13" ht="19.5" customHeight="1">
      <c r="A192" s="175"/>
      <c r="B192" s="185"/>
      <c r="C192" s="185"/>
      <c r="D192" s="179"/>
      <c r="E192" s="179"/>
      <c r="F192" s="180"/>
      <c r="G192" s="180"/>
      <c r="H192" s="180"/>
      <c r="I192" s="180"/>
      <c r="J192" s="175"/>
      <c r="K192" s="18"/>
      <c r="L192" s="18"/>
      <c r="M192" s="18"/>
    </row>
    <row r="193" spans="1:13" ht="19.5" customHeight="1">
      <c r="A193" s="175"/>
      <c r="B193" s="185"/>
      <c r="C193" s="185"/>
      <c r="D193" s="179"/>
      <c r="E193" s="179"/>
      <c r="F193" s="180"/>
      <c r="G193" s="180"/>
      <c r="H193" s="180"/>
      <c r="I193" s="180"/>
      <c r="J193" s="175"/>
      <c r="K193" s="18"/>
      <c r="L193" s="18"/>
      <c r="M193" s="18"/>
    </row>
    <row r="194" spans="1:13" ht="19.5" customHeight="1">
      <c r="A194" s="175"/>
      <c r="B194" s="185"/>
      <c r="C194" s="185"/>
      <c r="D194" s="179"/>
      <c r="E194" s="179"/>
      <c r="F194" s="180"/>
      <c r="G194" s="180"/>
      <c r="H194" s="180"/>
      <c r="I194" s="180"/>
      <c r="J194" s="175"/>
      <c r="K194" s="18"/>
      <c r="L194" s="18"/>
      <c r="M194" s="18"/>
    </row>
    <row r="195" spans="1:13" ht="19.5" customHeight="1">
      <c r="A195" s="175"/>
      <c r="B195" s="185"/>
      <c r="C195" s="185"/>
      <c r="D195" s="179"/>
      <c r="E195" s="179"/>
      <c r="F195" s="180"/>
      <c r="G195" s="180"/>
      <c r="H195" s="180"/>
      <c r="I195" s="180"/>
      <c r="J195" s="175"/>
      <c r="K195" s="18"/>
      <c r="L195" s="18"/>
      <c r="M195" s="18"/>
    </row>
    <row r="196" spans="1:13" ht="19.5" customHeight="1">
      <c r="A196" s="175"/>
      <c r="B196" s="185"/>
      <c r="C196" s="185"/>
      <c r="D196" s="179"/>
      <c r="E196" s="179"/>
      <c r="F196" s="180"/>
      <c r="G196" s="180"/>
      <c r="H196" s="180"/>
      <c r="I196" s="180"/>
      <c r="J196" s="175"/>
      <c r="K196" s="18"/>
      <c r="L196" s="18"/>
      <c r="M196" s="18"/>
    </row>
    <row r="197" spans="1:13" ht="19.5" customHeight="1">
      <c r="A197" s="175"/>
      <c r="B197" s="185"/>
      <c r="C197" s="185"/>
      <c r="D197" s="179"/>
      <c r="E197" s="179"/>
      <c r="F197" s="180"/>
      <c r="G197" s="180"/>
      <c r="H197" s="180"/>
      <c r="I197" s="180"/>
      <c r="J197" s="175"/>
      <c r="K197" s="18"/>
      <c r="L197" s="18"/>
      <c r="M197" s="18"/>
    </row>
    <row r="198" spans="1:13" ht="19.5" customHeight="1">
      <c r="A198" s="175"/>
      <c r="B198" s="185"/>
      <c r="C198" s="185"/>
      <c r="D198" s="179"/>
      <c r="E198" s="179"/>
      <c r="F198" s="180"/>
      <c r="G198" s="180"/>
      <c r="H198" s="180"/>
      <c r="I198" s="180"/>
      <c r="J198" s="175"/>
      <c r="K198" s="18"/>
      <c r="L198" s="18"/>
      <c r="M198" s="18"/>
    </row>
    <row r="199" spans="1:13" ht="19.5" customHeight="1">
      <c r="A199" s="175"/>
      <c r="B199" s="185"/>
      <c r="C199" s="185"/>
      <c r="D199" s="179"/>
      <c r="E199" s="179"/>
      <c r="F199" s="180"/>
      <c r="G199" s="180"/>
      <c r="H199" s="180"/>
      <c r="I199" s="180"/>
      <c r="J199" s="175"/>
      <c r="K199" s="18"/>
      <c r="L199" s="18"/>
      <c r="M199" s="18"/>
    </row>
    <row r="200" spans="1:13" ht="19.5" customHeight="1">
      <c r="A200" s="175"/>
      <c r="B200" s="185"/>
      <c r="C200" s="185"/>
      <c r="D200" s="179"/>
      <c r="E200" s="179"/>
      <c r="F200" s="180"/>
      <c r="G200" s="180"/>
      <c r="H200" s="180"/>
      <c r="I200" s="180"/>
      <c r="J200" s="175"/>
      <c r="K200" s="18"/>
      <c r="L200" s="18"/>
      <c r="M200" s="18"/>
    </row>
    <row r="201" spans="1:13" ht="19.5" customHeight="1">
      <c r="A201" s="175"/>
      <c r="B201" s="185"/>
      <c r="C201" s="185"/>
      <c r="D201" s="179"/>
      <c r="E201" s="179"/>
      <c r="F201" s="180"/>
      <c r="G201" s="180"/>
      <c r="H201" s="180"/>
      <c r="I201" s="180"/>
      <c r="J201" s="175"/>
      <c r="K201" s="18"/>
      <c r="L201" s="18"/>
      <c r="M201" s="18"/>
    </row>
    <row r="202" spans="1:13" ht="19.5" customHeight="1">
      <c r="A202" s="175"/>
      <c r="B202" s="185"/>
      <c r="C202" s="185"/>
      <c r="D202" s="179"/>
      <c r="E202" s="179"/>
      <c r="F202" s="180"/>
      <c r="G202" s="180"/>
      <c r="H202" s="180"/>
      <c r="I202" s="180"/>
      <c r="J202" s="175"/>
      <c r="K202" s="18"/>
      <c r="L202" s="18"/>
      <c r="M202" s="18"/>
    </row>
    <row r="203" spans="1:13" ht="19.5" customHeight="1">
      <c r="A203" s="175"/>
      <c r="B203" s="185"/>
      <c r="C203" s="185"/>
      <c r="D203" s="179"/>
      <c r="E203" s="179"/>
      <c r="F203" s="180"/>
      <c r="G203" s="180"/>
      <c r="H203" s="180"/>
      <c r="I203" s="180"/>
      <c r="J203" s="175"/>
      <c r="K203" s="18"/>
      <c r="L203" s="18"/>
      <c r="M203" s="18"/>
    </row>
    <row r="204" spans="1:13" ht="19.5" customHeight="1">
      <c r="A204" s="175"/>
      <c r="B204" s="185"/>
      <c r="C204" s="185"/>
      <c r="D204" s="179"/>
      <c r="E204" s="179"/>
      <c r="F204" s="180"/>
      <c r="G204" s="180"/>
      <c r="H204" s="180"/>
      <c r="I204" s="180"/>
      <c r="J204" s="175"/>
      <c r="K204" s="18"/>
      <c r="L204" s="18"/>
      <c r="M204" s="18"/>
    </row>
    <row r="205" spans="1:13" ht="19.5" customHeight="1">
      <c r="A205" s="175"/>
      <c r="B205" s="185"/>
      <c r="C205" s="185"/>
      <c r="D205" s="179"/>
      <c r="E205" s="179"/>
      <c r="F205" s="180"/>
      <c r="G205" s="180"/>
      <c r="H205" s="180"/>
      <c r="I205" s="180"/>
      <c r="J205" s="175"/>
      <c r="K205" s="18"/>
      <c r="L205" s="18"/>
      <c r="M205" s="18"/>
    </row>
    <row r="206" spans="1:13" ht="19.5" customHeight="1">
      <c r="A206" s="175"/>
      <c r="B206" s="185"/>
      <c r="C206" s="185"/>
      <c r="D206" s="179"/>
      <c r="E206" s="179"/>
      <c r="F206" s="180"/>
      <c r="G206" s="180"/>
      <c r="H206" s="180"/>
      <c r="I206" s="180"/>
      <c r="J206" s="175"/>
      <c r="K206" s="18"/>
      <c r="L206" s="18"/>
      <c r="M206" s="18"/>
    </row>
    <row r="207" spans="1:13" ht="19.5" customHeight="1">
      <c r="A207" s="175"/>
      <c r="B207" s="185"/>
      <c r="C207" s="185"/>
      <c r="D207" s="179"/>
      <c r="E207" s="179"/>
      <c r="F207" s="180"/>
      <c r="G207" s="180"/>
      <c r="H207" s="180"/>
      <c r="I207" s="180"/>
      <c r="J207" s="175"/>
      <c r="K207" s="18"/>
      <c r="L207" s="18"/>
      <c r="M207" s="18"/>
    </row>
    <row r="208" spans="1:13" ht="19.5" customHeight="1">
      <c r="A208" s="175"/>
      <c r="B208" s="185"/>
      <c r="C208" s="185"/>
      <c r="D208" s="179"/>
      <c r="E208" s="179"/>
      <c r="F208" s="180"/>
      <c r="G208" s="180"/>
      <c r="H208" s="180"/>
      <c r="I208" s="180"/>
      <c r="J208" s="175"/>
      <c r="K208" s="18"/>
      <c r="L208" s="18"/>
      <c r="M208" s="18"/>
    </row>
    <row r="209" spans="1:13" ht="19.5" customHeight="1">
      <c r="A209" s="175"/>
      <c r="B209" s="185"/>
      <c r="C209" s="185"/>
      <c r="D209" s="179"/>
      <c r="E209" s="179"/>
      <c r="F209" s="180"/>
      <c r="G209" s="180"/>
      <c r="H209" s="180"/>
      <c r="I209" s="180"/>
      <c r="J209" s="175"/>
      <c r="K209" s="18"/>
      <c r="L209" s="18"/>
      <c r="M209" s="18"/>
    </row>
    <row r="210" spans="1:13" ht="19.5" customHeight="1">
      <c r="A210" s="175"/>
      <c r="B210" s="185"/>
      <c r="C210" s="185"/>
      <c r="D210" s="179"/>
      <c r="E210" s="179"/>
      <c r="F210" s="180"/>
      <c r="G210" s="180"/>
      <c r="H210" s="180"/>
      <c r="I210" s="180"/>
      <c r="J210" s="175"/>
      <c r="K210" s="18"/>
      <c r="L210" s="18"/>
      <c r="M210" s="18"/>
    </row>
    <row r="211" spans="1:13" ht="19.5" customHeight="1">
      <c r="A211" s="175"/>
      <c r="B211" s="185"/>
      <c r="C211" s="185"/>
      <c r="D211" s="179"/>
      <c r="E211" s="179"/>
      <c r="F211" s="180"/>
      <c r="G211" s="180"/>
      <c r="H211" s="180"/>
      <c r="I211" s="180"/>
      <c r="J211" s="175"/>
      <c r="K211" s="18"/>
      <c r="L211" s="18"/>
      <c r="M211" s="18"/>
    </row>
    <row r="212" spans="1:13" ht="19.5" customHeight="1">
      <c r="A212" s="175"/>
      <c r="B212" s="185"/>
      <c r="C212" s="185"/>
      <c r="D212" s="179"/>
      <c r="E212" s="179"/>
      <c r="F212" s="180"/>
      <c r="G212" s="180"/>
      <c r="H212" s="180"/>
      <c r="I212" s="180"/>
      <c r="J212" s="175"/>
      <c r="K212" s="18"/>
      <c r="L212" s="18"/>
      <c r="M212" s="18"/>
    </row>
    <row r="213" spans="1:13" ht="19.5" customHeight="1">
      <c r="A213" s="175"/>
      <c r="B213" s="185"/>
      <c r="C213" s="185"/>
      <c r="D213" s="179"/>
      <c r="E213" s="179"/>
      <c r="F213" s="180"/>
      <c r="G213" s="180"/>
      <c r="H213" s="180"/>
      <c r="I213" s="180"/>
      <c r="J213" s="175"/>
      <c r="K213" s="18"/>
      <c r="L213" s="18"/>
      <c r="M213" s="18"/>
    </row>
    <row r="214" spans="1:13" ht="19.5" customHeight="1">
      <c r="A214" s="175"/>
      <c r="B214" s="185"/>
      <c r="C214" s="185"/>
      <c r="D214" s="179"/>
      <c r="E214" s="179"/>
      <c r="F214" s="180"/>
      <c r="G214" s="180"/>
      <c r="H214" s="180"/>
      <c r="I214" s="180"/>
      <c r="J214" s="175"/>
      <c r="K214" s="18"/>
      <c r="L214" s="18"/>
      <c r="M214" s="18"/>
    </row>
    <row r="215" spans="1:13" ht="19.5" customHeight="1">
      <c r="A215" s="175"/>
      <c r="B215" s="185"/>
      <c r="C215" s="185"/>
      <c r="D215" s="179"/>
      <c r="E215" s="179"/>
      <c r="F215" s="180"/>
      <c r="G215" s="180"/>
      <c r="H215" s="180"/>
      <c r="I215" s="180"/>
      <c r="J215" s="175"/>
      <c r="K215" s="18"/>
      <c r="L215" s="18"/>
      <c r="M215" s="18"/>
    </row>
    <row r="216" spans="1:13" ht="19.5" customHeight="1">
      <c r="A216" s="175"/>
      <c r="B216" s="185"/>
      <c r="C216" s="185"/>
      <c r="D216" s="179"/>
      <c r="E216" s="179"/>
      <c r="F216" s="180"/>
      <c r="G216" s="180"/>
      <c r="H216" s="180"/>
      <c r="I216" s="180"/>
      <c r="J216" s="175"/>
      <c r="K216" s="18"/>
      <c r="L216" s="18"/>
      <c r="M216" s="18"/>
    </row>
    <row r="217" spans="1:13" ht="19.5" customHeight="1">
      <c r="A217" s="175"/>
      <c r="B217" s="185"/>
      <c r="C217" s="185"/>
      <c r="D217" s="179"/>
      <c r="E217" s="179"/>
      <c r="F217" s="180"/>
      <c r="G217" s="180"/>
      <c r="H217" s="180"/>
      <c r="I217" s="180"/>
      <c r="J217" s="175"/>
      <c r="K217" s="18"/>
      <c r="L217" s="18"/>
      <c r="M217" s="18"/>
    </row>
    <row r="218" spans="1:13" ht="19.5" customHeight="1">
      <c r="A218" s="175"/>
      <c r="B218" s="185"/>
      <c r="C218" s="185"/>
      <c r="D218" s="179"/>
      <c r="E218" s="179"/>
      <c r="F218" s="180"/>
      <c r="G218" s="180"/>
      <c r="H218" s="180"/>
      <c r="I218" s="180"/>
      <c r="J218" s="175"/>
      <c r="K218" s="18"/>
      <c r="L218" s="18"/>
      <c r="M218" s="18"/>
    </row>
    <row r="219" spans="1:13" ht="19.5" customHeight="1">
      <c r="A219" s="175"/>
      <c r="B219" s="185"/>
      <c r="C219" s="185"/>
      <c r="D219" s="179"/>
      <c r="E219" s="179"/>
      <c r="F219" s="180"/>
      <c r="G219" s="180"/>
      <c r="H219" s="180"/>
      <c r="I219" s="180"/>
      <c r="J219" s="175"/>
      <c r="K219" s="18"/>
      <c r="L219" s="18"/>
      <c r="M219" s="18"/>
    </row>
    <row r="220" spans="1:13" ht="19.5" customHeight="1">
      <c r="A220" s="175"/>
      <c r="B220" s="185"/>
      <c r="C220" s="185"/>
      <c r="D220" s="179"/>
      <c r="E220" s="179"/>
      <c r="F220" s="180"/>
      <c r="G220" s="180"/>
      <c r="H220" s="180"/>
      <c r="I220" s="180"/>
      <c r="J220" s="175"/>
      <c r="K220" s="18"/>
      <c r="L220" s="18"/>
      <c r="M220" s="18"/>
    </row>
    <row r="221" spans="1:13" ht="19.5" customHeight="1">
      <c r="A221" s="175"/>
      <c r="B221" s="185"/>
      <c r="C221" s="185"/>
      <c r="D221" s="179"/>
      <c r="E221" s="179"/>
      <c r="F221" s="180"/>
      <c r="G221" s="180"/>
      <c r="H221" s="180"/>
      <c r="I221" s="180"/>
      <c r="J221" s="175"/>
      <c r="K221" s="18"/>
      <c r="L221" s="18"/>
      <c r="M221" s="18"/>
    </row>
    <row r="222" spans="1:13" ht="19.5" customHeight="1">
      <c r="A222" s="175"/>
      <c r="B222" s="185"/>
      <c r="C222" s="185"/>
      <c r="D222" s="179"/>
      <c r="E222" s="179"/>
      <c r="F222" s="180"/>
      <c r="G222" s="180"/>
      <c r="H222" s="180"/>
      <c r="I222" s="180"/>
      <c r="J222" s="175"/>
      <c r="K222" s="18"/>
      <c r="L222" s="18"/>
      <c r="M222" s="18"/>
    </row>
    <row r="223" spans="1:13" ht="19.5" customHeight="1">
      <c r="A223" s="175"/>
      <c r="B223" s="185"/>
      <c r="C223" s="185"/>
      <c r="D223" s="179"/>
      <c r="E223" s="179"/>
      <c r="F223" s="180"/>
      <c r="G223" s="180"/>
      <c r="H223" s="180"/>
      <c r="I223" s="180"/>
      <c r="J223" s="175"/>
      <c r="K223" s="18"/>
      <c r="L223" s="18"/>
      <c r="M223" s="18"/>
    </row>
    <row r="224" spans="1:13" ht="19.5" customHeight="1">
      <c r="A224" s="175"/>
      <c r="B224" s="185"/>
      <c r="C224" s="185"/>
      <c r="D224" s="179"/>
      <c r="E224" s="179"/>
      <c r="F224" s="180"/>
      <c r="G224" s="180"/>
      <c r="H224" s="180"/>
      <c r="I224" s="180"/>
      <c r="J224" s="175"/>
      <c r="K224" s="18"/>
      <c r="L224" s="18"/>
      <c r="M224" s="18"/>
    </row>
    <row r="225" spans="1:13" ht="19.5" customHeight="1">
      <c r="A225" s="175"/>
      <c r="B225" s="185"/>
      <c r="C225" s="185"/>
      <c r="D225" s="179"/>
      <c r="E225" s="179"/>
      <c r="F225" s="180"/>
      <c r="G225" s="180"/>
      <c r="H225" s="180"/>
      <c r="I225" s="180"/>
      <c r="J225" s="175"/>
      <c r="K225" s="18"/>
      <c r="L225" s="18"/>
      <c r="M225" s="18"/>
    </row>
    <row r="226" spans="1:13" ht="19.5" customHeight="1">
      <c r="A226" s="175"/>
      <c r="B226" s="185"/>
      <c r="C226" s="185"/>
      <c r="D226" s="179"/>
      <c r="E226" s="179"/>
      <c r="F226" s="180"/>
      <c r="G226" s="180"/>
      <c r="H226" s="180"/>
      <c r="I226" s="180"/>
      <c r="J226" s="175"/>
      <c r="K226" s="18"/>
      <c r="L226" s="18"/>
      <c r="M226" s="18"/>
    </row>
    <row r="227" spans="1:13" ht="19.5" customHeight="1">
      <c r="A227" s="175"/>
      <c r="B227" s="185"/>
      <c r="C227" s="185"/>
      <c r="D227" s="179"/>
      <c r="E227" s="179"/>
      <c r="F227" s="180"/>
      <c r="G227" s="180"/>
      <c r="H227" s="180"/>
      <c r="I227" s="180"/>
      <c r="J227" s="175"/>
      <c r="K227" s="18"/>
      <c r="L227" s="18"/>
      <c r="M227" s="18"/>
    </row>
    <row r="228" spans="1:13" ht="19.5" customHeight="1">
      <c r="A228" s="175"/>
      <c r="B228" s="185"/>
      <c r="C228" s="185"/>
      <c r="D228" s="179"/>
      <c r="E228" s="179"/>
      <c r="F228" s="180"/>
      <c r="G228" s="180"/>
      <c r="H228" s="180"/>
      <c r="I228" s="180"/>
      <c r="J228" s="175"/>
      <c r="K228" s="18"/>
      <c r="L228" s="18"/>
      <c r="M228" s="18"/>
    </row>
    <row r="229" spans="1:13" ht="19.5" customHeight="1">
      <c r="A229" s="175"/>
      <c r="B229" s="185"/>
      <c r="C229" s="185"/>
      <c r="D229" s="179"/>
      <c r="E229" s="179"/>
      <c r="F229" s="180"/>
      <c r="G229" s="180"/>
      <c r="H229" s="180"/>
      <c r="I229" s="180"/>
      <c r="J229" s="175"/>
      <c r="K229" s="18"/>
      <c r="L229" s="18"/>
      <c r="M229" s="18"/>
    </row>
    <row r="230" spans="1:13" ht="19.5" customHeight="1">
      <c r="A230" s="175"/>
      <c r="B230" s="185"/>
      <c r="C230" s="185"/>
      <c r="D230" s="179"/>
      <c r="E230" s="179"/>
      <c r="F230" s="180"/>
      <c r="G230" s="180"/>
      <c r="H230" s="180"/>
      <c r="I230" s="180"/>
      <c r="J230" s="175"/>
      <c r="K230" s="18"/>
      <c r="L230" s="18"/>
      <c r="M230" s="18"/>
    </row>
    <row r="231" spans="1:13" ht="19.5" customHeight="1">
      <c r="A231" s="175"/>
      <c r="B231" s="185"/>
      <c r="C231" s="185"/>
      <c r="D231" s="179"/>
      <c r="E231" s="179"/>
      <c r="F231" s="180"/>
      <c r="G231" s="180"/>
      <c r="H231" s="180"/>
      <c r="I231" s="180"/>
      <c r="J231" s="175"/>
      <c r="K231" s="18"/>
      <c r="L231" s="18"/>
      <c r="M231" s="18"/>
    </row>
    <row r="232" spans="1:13" ht="19.5" customHeight="1">
      <c r="A232" s="175"/>
      <c r="B232" s="185"/>
      <c r="C232" s="185"/>
      <c r="D232" s="179"/>
      <c r="E232" s="179"/>
      <c r="F232" s="180"/>
      <c r="G232" s="180"/>
      <c r="H232" s="180"/>
      <c r="I232" s="180"/>
      <c r="J232" s="175"/>
      <c r="K232" s="18"/>
      <c r="L232" s="18"/>
      <c r="M232" s="18"/>
    </row>
    <row r="233" spans="1:13" ht="19.5" customHeight="1">
      <c r="A233" s="175"/>
      <c r="B233" s="185"/>
      <c r="C233" s="185"/>
      <c r="D233" s="179"/>
      <c r="E233" s="179"/>
      <c r="F233" s="180"/>
      <c r="G233" s="180"/>
      <c r="H233" s="180"/>
      <c r="I233" s="180"/>
      <c r="J233" s="175"/>
      <c r="K233" s="18"/>
      <c r="L233" s="18"/>
      <c r="M233" s="18"/>
    </row>
    <row r="234" spans="1:13" ht="19.5" customHeight="1">
      <c r="A234" s="175"/>
      <c r="B234" s="185"/>
      <c r="C234" s="185"/>
      <c r="D234" s="179"/>
      <c r="E234" s="179"/>
      <c r="F234" s="180"/>
      <c r="G234" s="180"/>
      <c r="H234" s="180"/>
      <c r="I234" s="180"/>
      <c r="J234" s="175"/>
      <c r="K234" s="18"/>
      <c r="L234" s="18"/>
      <c r="M234" s="18"/>
    </row>
    <row r="235" spans="1:13" ht="19.5" customHeight="1">
      <c r="A235" s="175"/>
      <c r="B235" s="185"/>
      <c r="C235" s="185"/>
      <c r="D235" s="179"/>
      <c r="E235" s="179"/>
      <c r="F235" s="180"/>
      <c r="G235" s="180"/>
      <c r="H235" s="180"/>
      <c r="I235" s="180"/>
      <c r="J235" s="175"/>
      <c r="K235" s="18"/>
      <c r="L235" s="18"/>
      <c r="M235" s="18"/>
    </row>
    <row r="236" spans="1:13" ht="19.5" customHeight="1">
      <c r="A236" s="175"/>
      <c r="B236" s="185"/>
      <c r="C236" s="185"/>
      <c r="D236" s="179"/>
      <c r="E236" s="179"/>
      <c r="F236" s="180"/>
      <c r="G236" s="180"/>
      <c r="H236" s="180"/>
      <c r="I236" s="180"/>
      <c r="J236" s="175"/>
      <c r="K236" s="18"/>
      <c r="L236" s="18"/>
      <c r="M236" s="18"/>
    </row>
    <row r="237" spans="1:13" ht="19.5" customHeight="1">
      <c r="A237" s="175"/>
      <c r="B237" s="185"/>
      <c r="C237" s="185"/>
      <c r="D237" s="179"/>
      <c r="E237" s="179"/>
      <c r="F237" s="180"/>
      <c r="G237" s="180"/>
      <c r="H237" s="180"/>
      <c r="I237" s="180"/>
      <c r="J237" s="175"/>
      <c r="K237" s="18"/>
      <c r="L237" s="18"/>
      <c r="M237" s="18"/>
    </row>
    <row r="238" spans="1:13" ht="19.5" customHeight="1">
      <c r="A238" s="175"/>
      <c r="B238" s="185"/>
      <c r="C238" s="185"/>
      <c r="D238" s="179"/>
      <c r="E238" s="179"/>
      <c r="F238" s="180"/>
      <c r="G238" s="180"/>
      <c r="H238" s="180"/>
      <c r="I238" s="180"/>
      <c r="J238" s="175"/>
      <c r="K238" s="18"/>
      <c r="L238" s="18"/>
      <c r="M238" s="18"/>
    </row>
    <row r="239" spans="1:13" ht="19.5" customHeight="1">
      <c r="A239" s="175"/>
      <c r="B239" s="185"/>
      <c r="C239" s="185"/>
      <c r="D239" s="179"/>
      <c r="E239" s="179"/>
      <c r="F239" s="180"/>
      <c r="G239" s="180"/>
      <c r="H239" s="180"/>
      <c r="I239" s="180"/>
      <c r="J239" s="175"/>
      <c r="K239" s="18"/>
      <c r="L239" s="18"/>
      <c r="M239" s="18"/>
    </row>
    <row r="240" spans="1:13" ht="19.5" customHeight="1">
      <c r="A240" s="175"/>
      <c r="B240" s="185"/>
      <c r="C240" s="185"/>
      <c r="D240" s="179"/>
      <c r="E240" s="179"/>
      <c r="F240" s="180"/>
      <c r="G240" s="180"/>
      <c r="H240" s="180"/>
      <c r="I240" s="180"/>
      <c r="J240" s="175"/>
      <c r="K240" s="18"/>
      <c r="L240" s="18"/>
      <c r="M240" s="18"/>
    </row>
    <row r="241" spans="1:13" ht="19.5" customHeight="1">
      <c r="A241" s="175"/>
      <c r="B241" s="185"/>
      <c r="C241" s="185"/>
      <c r="D241" s="179"/>
      <c r="E241" s="179"/>
      <c r="F241" s="180"/>
      <c r="G241" s="180"/>
      <c r="H241" s="180"/>
      <c r="I241" s="180"/>
      <c r="J241" s="175"/>
      <c r="K241" s="18"/>
      <c r="L241" s="18"/>
      <c r="M241" s="18"/>
    </row>
    <row r="242" spans="1:13" ht="19.5" customHeight="1">
      <c r="A242" s="175"/>
      <c r="B242" s="185"/>
      <c r="C242" s="185"/>
      <c r="D242" s="179"/>
      <c r="E242" s="179"/>
      <c r="F242" s="180"/>
      <c r="G242" s="180"/>
      <c r="H242" s="180"/>
      <c r="I242" s="180"/>
      <c r="J242" s="175"/>
      <c r="K242" s="18"/>
      <c r="L242" s="18"/>
      <c r="M242" s="18"/>
    </row>
    <row r="243" spans="1:13" ht="19.5" customHeight="1">
      <c r="A243" s="175"/>
      <c r="B243" s="185"/>
      <c r="C243" s="185"/>
      <c r="D243" s="179"/>
      <c r="E243" s="179"/>
      <c r="F243" s="180"/>
      <c r="G243" s="180"/>
      <c r="H243" s="180"/>
      <c r="I243" s="180"/>
      <c r="J243" s="175"/>
      <c r="K243" s="18"/>
      <c r="L243" s="18"/>
      <c r="M243" s="18"/>
    </row>
    <row r="244" spans="1:13" ht="19.5" customHeight="1">
      <c r="A244" s="175"/>
      <c r="B244" s="185"/>
      <c r="C244" s="185"/>
      <c r="D244" s="179"/>
      <c r="E244" s="179"/>
      <c r="F244" s="180"/>
      <c r="G244" s="180"/>
      <c r="H244" s="180"/>
      <c r="I244" s="180"/>
      <c r="J244" s="175"/>
      <c r="K244" s="18"/>
      <c r="L244" s="18"/>
      <c r="M244" s="18"/>
    </row>
    <row r="245" spans="1:13" ht="19.5" customHeight="1">
      <c r="A245" s="175"/>
      <c r="B245" s="185"/>
      <c r="C245" s="185"/>
      <c r="D245" s="179"/>
      <c r="E245" s="179"/>
      <c r="F245" s="180"/>
      <c r="G245" s="180"/>
      <c r="H245" s="180"/>
      <c r="I245" s="180"/>
      <c r="J245" s="175"/>
      <c r="K245" s="18"/>
      <c r="L245" s="18"/>
      <c r="M245" s="18"/>
    </row>
    <row r="246" spans="1:13" ht="19.5" customHeight="1">
      <c r="A246" s="175"/>
      <c r="B246" s="185"/>
      <c r="C246" s="185"/>
      <c r="D246" s="179"/>
      <c r="E246" s="179"/>
      <c r="F246" s="180"/>
      <c r="G246" s="180"/>
      <c r="H246" s="180"/>
      <c r="I246" s="180"/>
      <c r="J246" s="175"/>
      <c r="K246" s="18"/>
      <c r="L246" s="18"/>
      <c r="M246" s="18"/>
    </row>
    <row r="247" spans="1:13" ht="19.5" customHeight="1">
      <c r="A247" s="175"/>
      <c r="B247" s="185"/>
      <c r="C247" s="185"/>
      <c r="D247" s="179"/>
      <c r="E247" s="179"/>
      <c r="F247" s="180"/>
      <c r="G247" s="180"/>
      <c r="H247" s="180"/>
      <c r="I247" s="180"/>
      <c r="J247" s="175"/>
      <c r="K247" s="18"/>
      <c r="L247" s="18"/>
      <c r="M247" s="18"/>
    </row>
    <row r="248" spans="1:13" ht="19.5" customHeight="1">
      <c r="A248" s="175"/>
      <c r="B248" s="185"/>
      <c r="C248" s="185"/>
      <c r="D248" s="179"/>
      <c r="E248" s="179"/>
      <c r="F248" s="180"/>
      <c r="G248" s="180"/>
      <c r="H248" s="180"/>
      <c r="I248" s="180"/>
      <c r="J248" s="175"/>
      <c r="K248" s="18"/>
      <c r="L248" s="18"/>
      <c r="M248" s="18"/>
    </row>
    <row r="249" spans="1:13" ht="19.5" customHeight="1">
      <c r="A249" s="175"/>
      <c r="B249" s="185"/>
      <c r="C249" s="185"/>
      <c r="D249" s="179"/>
      <c r="E249" s="179"/>
      <c r="F249" s="180"/>
      <c r="G249" s="180"/>
      <c r="H249" s="180"/>
      <c r="I249" s="180"/>
      <c r="J249" s="175"/>
      <c r="K249" s="18"/>
      <c r="L249" s="18"/>
      <c r="M249" s="18"/>
    </row>
    <row r="250" spans="1:13" ht="19.5" customHeight="1">
      <c r="A250" s="175"/>
      <c r="B250" s="185"/>
      <c r="C250" s="185"/>
      <c r="D250" s="179"/>
      <c r="E250" s="179"/>
      <c r="F250" s="180"/>
      <c r="G250" s="180"/>
      <c r="H250" s="180"/>
      <c r="I250" s="180"/>
      <c r="J250" s="175"/>
      <c r="K250" s="18"/>
      <c r="L250" s="18"/>
      <c r="M250" s="18"/>
    </row>
    <row r="251" spans="1:13" ht="19.5" customHeight="1">
      <c r="A251" s="175"/>
      <c r="B251" s="185"/>
      <c r="C251" s="185"/>
      <c r="D251" s="179"/>
      <c r="E251" s="179"/>
      <c r="F251" s="180"/>
      <c r="G251" s="180"/>
      <c r="H251" s="180"/>
      <c r="I251" s="180"/>
      <c r="J251" s="175"/>
      <c r="K251" s="18"/>
      <c r="L251" s="18"/>
      <c r="M251" s="18"/>
    </row>
    <row r="252" spans="1:13" ht="19.5" customHeight="1">
      <c r="A252" s="175"/>
      <c r="B252" s="185"/>
      <c r="C252" s="185"/>
      <c r="D252" s="179"/>
      <c r="E252" s="179"/>
      <c r="F252" s="180"/>
      <c r="G252" s="180"/>
      <c r="H252" s="180"/>
      <c r="I252" s="180"/>
      <c r="J252" s="175"/>
      <c r="K252" s="18"/>
      <c r="L252" s="18"/>
      <c r="M252" s="18"/>
    </row>
    <row r="253" spans="1:13" ht="19.5" customHeight="1">
      <c r="A253" s="175"/>
      <c r="B253" s="185"/>
      <c r="C253" s="185"/>
      <c r="D253" s="179"/>
      <c r="E253" s="179"/>
      <c r="F253" s="180"/>
      <c r="G253" s="180"/>
      <c r="H253" s="180"/>
      <c r="I253" s="180"/>
      <c r="J253" s="175"/>
      <c r="K253" s="18"/>
      <c r="L253" s="18"/>
      <c r="M253" s="18"/>
    </row>
    <row r="254" spans="1:13" ht="19.5" customHeight="1">
      <c r="A254" s="175"/>
      <c r="B254" s="185"/>
      <c r="C254" s="185"/>
      <c r="D254" s="179"/>
      <c r="E254" s="179"/>
      <c r="F254" s="180"/>
      <c r="G254" s="180"/>
      <c r="H254" s="180"/>
      <c r="I254" s="180"/>
      <c r="J254" s="175"/>
      <c r="K254" s="18"/>
      <c r="L254" s="18"/>
      <c r="M254" s="18"/>
    </row>
    <row r="255" spans="1:13" ht="19.5" customHeight="1">
      <c r="A255" s="175"/>
      <c r="B255" s="185"/>
      <c r="C255" s="185"/>
      <c r="D255" s="179"/>
      <c r="E255" s="179"/>
      <c r="F255" s="180"/>
      <c r="G255" s="180"/>
      <c r="H255" s="180"/>
      <c r="I255" s="180"/>
      <c r="J255" s="175"/>
      <c r="K255" s="18"/>
      <c r="L255" s="18"/>
      <c r="M255" s="18"/>
    </row>
    <row r="256" spans="1:13" ht="19.5" customHeight="1">
      <c r="A256" s="175"/>
      <c r="B256" s="185"/>
      <c r="C256" s="185"/>
      <c r="D256" s="179"/>
      <c r="E256" s="179"/>
      <c r="F256" s="180"/>
      <c r="G256" s="180"/>
      <c r="H256" s="180"/>
      <c r="I256" s="180"/>
      <c r="J256" s="175"/>
      <c r="K256" s="18"/>
      <c r="L256" s="18"/>
      <c r="M256" s="18"/>
    </row>
    <row r="257" spans="1:13" ht="19.5" customHeight="1">
      <c r="A257" s="175"/>
      <c r="B257" s="185"/>
      <c r="C257" s="185"/>
      <c r="D257" s="179"/>
      <c r="E257" s="179"/>
      <c r="F257" s="180"/>
      <c r="G257" s="180"/>
      <c r="H257" s="180"/>
      <c r="I257" s="180"/>
      <c r="J257" s="175"/>
      <c r="K257" s="18"/>
      <c r="L257" s="18"/>
      <c r="M257" s="18"/>
    </row>
    <row r="258" spans="1:13" ht="19.5" customHeight="1">
      <c r="A258" s="175"/>
      <c r="B258" s="185"/>
      <c r="C258" s="185"/>
      <c r="D258" s="179"/>
      <c r="E258" s="179"/>
      <c r="F258" s="180"/>
      <c r="G258" s="180"/>
      <c r="H258" s="180"/>
      <c r="I258" s="180"/>
      <c r="J258" s="175"/>
      <c r="K258" s="18"/>
      <c r="L258" s="18"/>
      <c r="M258" s="18"/>
    </row>
    <row r="259" spans="1:13" ht="19.5" customHeight="1">
      <c r="A259" s="175"/>
      <c r="B259" s="185"/>
      <c r="C259" s="185"/>
      <c r="D259" s="179"/>
      <c r="E259" s="179"/>
      <c r="F259" s="180"/>
      <c r="G259" s="180"/>
      <c r="H259" s="180"/>
      <c r="I259" s="180"/>
      <c r="J259" s="175"/>
      <c r="K259" s="18"/>
      <c r="L259" s="18"/>
      <c r="M259" s="18"/>
    </row>
    <row r="260" spans="1:13" ht="19.5" customHeight="1">
      <c r="A260" s="175"/>
      <c r="B260" s="185"/>
      <c r="C260" s="185"/>
      <c r="D260" s="179"/>
      <c r="E260" s="179"/>
      <c r="F260" s="180"/>
      <c r="G260" s="180"/>
      <c r="H260" s="180"/>
      <c r="I260" s="180"/>
      <c r="J260" s="175"/>
      <c r="K260" s="18"/>
      <c r="L260" s="18"/>
      <c r="M260" s="18"/>
    </row>
    <row r="261" spans="1:13" ht="19.5" customHeight="1">
      <c r="A261" s="175"/>
      <c r="B261" s="185"/>
      <c r="C261" s="185"/>
      <c r="D261" s="179"/>
      <c r="E261" s="179"/>
      <c r="F261" s="180"/>
      <c r="G261" s="180"/>
      <c r="H261" s="180"/>
      <c r="I261" s="180"/>
      <c r="J261" s="175"/>
      <c r="K261" s="18"/>
      <c r="L261" s="18"/>
      <c r="M261" s="18"/>
    </row>
    <row r="262" spans="1:13" ht="19.5" customHeight="1">
      <c r="A262" s="175"/>
      <c r="B262" s="185"/>
      <c r="C262" s="185"/>
      <c r="D262" s="179"/>
      <c r="E262" s="179"/>
      <c r="F262" s="180"/>
      <c r="G262" s="180"/>
      <c r="H262" s="180"/>
      <c r="I262" s="180"/>
      <c r="J262" s="175"/>
      <c r="K262" s="18"/>
      <c r="L262" s="18"/>
      <c r="M262" s="18"/>
    </row>
    <row r="263" spans="1:13" ht="19.5" customHeight="1">
      <c r="A263" s="175"/>
      <c r="B263" s="185"/>
      <c r="C263" s="185"/>
      <c r="D263" s="179"/>
      <c r="E263" s="179"/>
      <c r="F263" s="180"/>
      <c r="G263" s="180"/>
      <c r="H263" s="180"/>
      <c r="I263" s="180"/>
      <c r="J263" s="175"/>
      <c r="K263" s="18"/>
      <c r="L263" s="18"/>
      <c r="M263" s="18"/>
    </row>
    <row r="264" spans="1:13" ht="19.5" customHeight="1">
      <c r="A264" s="175"/>
      <c r="B264" s="185"/>
      <c r="C264" s="185"/>
      <c r="D264" s="179"/>
      <c r="E264" s="179"/>
      <c r="F264" s="180"/>
      <c r="G264" s="180"/>
      <c r="H264" s="180"/>
      <c r="I264" s="180"/>
      <c r="J264" s="175"/>
      <c r="K264" s="18"/>
      <c r="L264" s="18"/>
      <c r="M264" s="18"/>
    </row>
    <row r="265" spans="1:13" ht="19.5" customHeight="1">
      <c r="A265" s="175"/>
      <c r="B265" s="185"/>
      <c r="C265" s="185"/>
      <c r="D265" s="179"/>
      <c r="E265" s="179"/>
      <c r="F265" s="180"/>
      <c r="G265" s="180"/>
      <c r="H265" s="180"/>
      <c r="I265" s="180"/>
      <c r="J265" s="175"/>
      <c r="K265" s="18"/>
      <c r="L265" s="18"/>
      <c r="M265" s="18"/>
    </row>
    <row r="266" spans="1:13" ht="19.5" customHeight="1">
      <c r="A266" s="175"/>
      <c r="B266" s="185"/>
      <c r="C266" s="185"/>
      <c r="D266" s="179"/>
      <c r="E266" s="179"/>
      <c r="F266" s="180"/>
      <c r="G266" s="180"/>
      <c r="H266" s="180"/>
      <c r="I266" s="180"/>
      <c r="J266" s="175"/>
      <c r="K266" s="18"/>
      <c r="L266" s="18"/>
      <c r="M266" s="18"/>
    </row>
    <row r="267" spans="1:13" ht="19.5" customHeight="1">
      <c r="A267" s="175"/>
      <c r="B267" s="185"/>
      <c r="C267" s="185"/>
      <c r="D267" s="179"/>
      <c r="E267" s="179"/>
      <c r="F267" s="180"/>
      <c r="G267" s="180"/>
      <c r="H267" s="180"/>
      <c r="I267" s="180"/>
      <c r="J267" s="175"/>
      <c r="K267" s="18"/>
      <c r="L267" s="18"/>
      <c r="M267" s="18"/>
    </row>
    <row r="268" spans="1:13" ht="19.5" customHeight="1">
      <c r="A268" s="175"/>
      <c r="B268" s="185"/>
      <c r="C268" s="185"/>
      <c r="D268" s="179"/>
      <c r="E268" s="179"/>
      <c r="F268" s="180"/>
      <c r="G268" s="180"/>
      <c r="H268" s="180"/>
      <c r="I268" s="180"/>
      <c r="J268" s="175"/>
      <c r="K268" s="18"/>
      <c r="L268" s="18"/>
      <c r="M268" s="18"/>
    </row>
    <row r="269" spans="1:13" ht="19.5" customHeight="1">
      <c r="A269" s="175"/>
      <c r="B269" s="185"/>
      <c r="C269" s="185"/>
      <c r="D269" s="179"/>
      <c r="E269" s="179"/>
      <c r="F269" s="180"/>
      <c r="G269" s="180"/>
      <c r="H269" s="180"/>
      <c r="I269" s="180"/>
      <c r="J269" s="175"/>
      <c r="K269" s="18"/>
      <c r="L269" s="18"/>
      <c r="M269" s="18"/>
    </row>
    <row r="270" spans="1:13" ht="19.5" customHeight="1">
      <c r="A270" s="175"/>
      <c r="B270" s="185"/>
      <c r="C270" s="185"/>
      <c r="D270" s="179"/>
      <c r="E270" s="179"/>
      <c r="F270" s="180"/>
      <c r="G270" s="180"/>
      <c r="H270" s="180"/>
      <c r="I270" s="180"/>
      <c r="J270" s="175"/>
      <c r="K270" s="18"/>
      <c r="L270" s="18"/>
      <c r="M270" s="18"/>
    </row>
    <row r="271" spans="1:13" ht="19.5" customHeight="1">
      <c r="A271" s="175"/>
      <c r="B271" s="185"/>
      <c r="C271" s="185"/>
      <c r="D271" s="179"/>
      <c r="E271" s="179"/>
      <c r="F271" s="180"/>
      <c r="G271" s="180"/>
      <c r="H271" s="180"/>
      <c r="I271" s="180"/>
      <c r="J271" s="175"/>
      <c r="K271" s="18"/>
      <c r="L271" s="18"/>
      <c r="M271" s="18"/>
    </row>
    <row r="272" spans="1:13" ht="19.5" customHeight="1">
      <c r="A272" s="175"/>
      <c r="B272" s="185"/>
      <c r="C272" s="185"/>
      <c r="D272" s="179"/>
      <c r="E272" s="179"/>
      <c r="F272" s="180"/>
      <c r="G272" s="180"/>
      <c r="H272" s="180"/>
      <c r="I272" s="180"/>
      <c r="J272" s="175"/>
      <c r="K272" s="18"/>
      <c r="L272" s="18"/>
      <c r="M272" s="18"/>
    </row>
    <row r="273" spans="1:13" ht="19.5" customHeight="1">
      <c r="A273" s="175"/>
      <c r="B273" s="185"/>
      <c r="C273" s="185"/>
      <c r="D273" s="179"/>
      <c r="E273" s="179"/>
      <c r="F273" s="180"/>
      <c r="G273" s="180"/>
      <c r="H273" s="180"/>
      <c r="I273" s="180"/>
      <c r="J273" s="175"/>
      <c r="K273" s="18"/>
      <c r="L273" s="18"/>
      <c r="M273" s="18"/>
    </row>
    <row r="274" spans="1:13" ht="19.5" customHeight="1">
      <c r="A274" s="175"/>
      <c r="B274" s="185"/>
      <c r="C274" s="185"/>
      <c r="D274" s="179"/>
      <c r="E274" s="179"/>
      <c r="F274" s="180"/>
      <c r="G274" s="180"/>
      <c r="H274" s="180"/>
      <c r="I274" s="180"/>
      <c r="J274" s="175"/>
      <c r="K274" s="18"/>
      <c r="L274" s="18"/>
      <c r="M274" s="18"/>
    </row>
    <row r="275" spans="1:13" ht="19.5" customHeight="1">
      <c r="A275" s="175"/>
      <c r="B275" s="185"/>
      <c r="C275" s="185"/>
      <c r="D275" s="179"/>
      <c r="E275" s="179"/>
      <c r="F275" s="180"/>
      <c r="G275" s="180"/>
      <c r="H275" s="180"/>
      <c r="I275" s="180"/>
      <c r="J275" s="175"/>
      <c r="K275" s="18"/>
      <c r="L275" s="18"/>
      <c r="M275" s="18"/>
    </row>
    <row r="276" spans="1:13" ht="19.5" customHeight="1">
      <c r="A276" s="175"/>
      <c r="B276" s="185"/>
      <c r="C276" s="185"/>
      <c r="D276" s="179"/>
      <c r="E276" s="179"/>
      <c r="F276" s="180"/>
      <c r="G276" s="180"/>
      <c r="H276" s="180"/>
      <c r="I276" s="180"/>
      <c r="J276" s="175"/>
      <c r="K276" s="18"/>
      <c r="L276" s="18"/>
      <c r="M276" s="18"/>
    </row>
    <row r="277" spans="1:13" ht="19.5" customHeight="1">
      <c r="A277" s="175"/>
      <c r="B277" s="185"/>
      <c r="C277" s="185"/>
      <c r="D277" s="179"/>
      <c r="E277" s="179"/>
      <c r="F277" s="180"/>
      <c r="G277" s="180"/>
      <c r="H277" s="180"/>
      <c r="I277" s="180"/>
      <c r="J277" s="175"/>
      <c r="K277" s="18"/>
      <c r="L277" s="18"/>
      <c r="M277" s="18"/>
    </row>
    <row r="278" spans="1:13" ht="19.5" customHeight="1">
      <c r="A278" s="175"/>
      <c r="B278" s="185"/>
      <c r="C278" s="185"/>
      <c r="D278" s="179"/>
      <c r="E278" s="179"/>
      <c r="F278" s="180"/>
      <c r="G278" s="180"/>
      <c r="H278" s="180"/>
      <c r="I278" s="180"/>
      <c r="J278" s="175"/>
      <c r="K278" s="18"/>
      <c r="L278" s="18"/>
      <c r="M278" s="18"/>
    </row>
    <row r="279" spans="1:13" ht="19.5" customHeight="1">
      <c r="A279" s="175"/>
      <c r="B279" s="185"/>
      <c r="C279" s="185"/>
      <c r="D279" s="179"/>
      <c r="E279" s="179"/>
      <c r="F279" s="180"/>
      <c r="G279" s="180"/>
      <c r="H279" s="180"/>
      <c r="I279" s="180"/>
      <c r="J279" s="175"/>
      <c r="K279" s="18"/>
      <c r="L279" s="18"/>
      <c r="M279" s="18"/>
    </row>
    <row r="280" spans="1:13" ht="19.5" customHeight="1">
      <c r="A280" s="175"/>
      <c r="B280" s="185"/>
      <c r="C280" s="185"/>
      <c r="D280" s="179"/>
      <c r="E280" s="179"/>
      <c r="F280" s="180"/>
      <c r="G280" s="180"/>
      <c r="H280" s="180"/>
      <c r="I280" s="180"/>
      <c r="J280" s="175"/>
      <c r="K280" s="18"/>
      <c r="L280" s="18"/>
      <c r="M280" s="18"/>
    </row>
    <row r="281" spans="1:13" ht="19.5" customHeight="1">
      <c r="A281" s="175"/>
      <c r="B281" s="185"/>
      <c r="C281" s="185"/>
      <c r="D281" s="179"/>
      <c r="E281" s="179"/>
      <c r="F281" s="180"/>
      <c r="G281" s="180"/>
      <c r="H281" s="180"/>
      <c r="I281" s="180"/>
      <c r="J281" s="175"/>
      <c r="K281" s="18"/>
      <c r="L281" s="18"/>
      <c r="M281" s="18"/>
    </row>
    <row r="282" spans="1:13" ht="19.5" customHeight="1">
      <c r="A282" s="175"/>
      <c r="B282" s="185"/>
      <c r="C282" s="185"/>
      <c r="D282" s="179"/>
      <c r="E282" s="179"/>
      <c r="F282" s="180"/>
      <c r="G282" s="180"/>
      <c r="H282" s="180"/>
      <c r="I282" s="180"/>
      <c r="J282" s="175"/>
      <c r="K282" s="18"/>
      <c r="L282" s="18"/>
      <c r="M282" s="18"/>
    </row>
    <row r="283" spans="1:13" ht="19.5" customHeight="1">
      <c r="A283" s="175"/>
      <c r="B283" s="185"/>
      <c r="C283" s="185"/>
      <c r="D283" s="179"/>
      <c r="E283" s="179"/>
      <c r="F283" s="180"/>
      <c r="G283" s="180"/>
      <c r="H283" s="180"/>
      <c r="I283" s="180"/>
      <c r="J283" s="175"/>
      <c r="K283" s="18"/>
      <c r="L283" s="18"/>
      <c r="M283" s="18"/>
    </row>
    <row r="284" spans="1:13" ht="19.5" customHeight="1">
      <c r="A284" s="175"/>
      <c r="B284" s="185"/>
      <c r="C284" s="185"/>
      <c r="D284" s="179"/>
      <c r="E284" s="179"/>
      <c r="F284" s="180"/>
      <c r="G284" s="180"/>
      <c r="H284" s="180"/>
      <c r="I284" s="180"/>
      <c r="J284" s="175"/>
      <c r="K284" s="18"/>
      <c r="L284" s="18"/>
      <c r="M284" s="18"/>
    </row>
    <row r="285" spans="1:13" ht="19.5" customHeight="1">
      <c r="A285" s="175"/>
      <c r="B285" s="185"/>
      <c r="C285" s="185"/>
      <c r="D285" s="179"/>
      <c r="E285" s="179"/>
      <c r="F285" s="180"/>
      <c r="G285" s="180"/>
      <c r="H285" s="180"/>
      <c r="I285" s="180"/>
      <c r="J285" s="175"/>
      <c r="K285" s="18"/>
      <c r="L285" s="18"/>
      <c r="M285" s="18"/>
    </row>
    <row r="286" spans="1:13" ht="19.5" customHeight="1">
      <c r="A286" s="175"/>
      <c r="B286" s="185"/>
      <c r="C286" s="185"/>
      <c r="D286" s="179"/>
      <c r="E286" s="179"/>
      <c r="F286" s="180"/>
      <c r="G286" s="180"/>
      <c r="H286" s="180"/>
      <c r="I286" s="180"/>
      <c r="J286" s="175"/>
      <c r="K286" s="18"/>
      <c r="L286" s="18"/>
      <c r="M286" s="18"/>
    </row>
    <row r="287" spans="1:13" ht="19.5" customHeight="1">
      <c r="A287" s="175"/>
      <c r="B287" s="185"/>
      <c r="C287" s="185"/>
      <c r="D287" s="179"/>
      <c r="E287" s="179"/>
      <c r="F287" s="180"/>
      <c r="G287" s="180"/>
      <c r="H287" s="180"/>
      <c r="I287" s="180"/>
      <c r="J287" s="175"/>
      <c r="K287" s="18"/>
      <c r="L287" s="18"/>
      <c r="M287" s="18"/>
    </row>
    <row r="288" spans="1:13" ht="19.5" customHeight="1">
      <c r="A288" s="175"/>
      <c r="B288" s="185"/>
      <c r="C288" s="185"/>
      <c r="D288" s="179"/>
      <c r="E288" s="179"/>
      <c r="F288" s="180"/>
      <c r="G288" s="180"/>
      <c r="H288" s="180"/>
      <c r="I288" s="180"/>
      <c r="J288" s="175"/>
      <c r="K288" s="18"/>
      <c r="L288" s="18"/>
      <c r="M288" s="18"/>
    </row>
    <row r="289" spans="1:13" ht="19.5" customHeight="1">
      <c r="A289" s="175"/>
      <c r="B289" s="185"/>
      <c r="C289" s="185"/>
      <c r="D289" s="179"/>
      <c r="E289" s="179"/>
      <c r="F289" s="180"/>
      <c r="G289" s="180"/>
      <c r="H289" s="180"/>
      <c r="I289" s="180"/>
      <c r="J289" s="175"/>
      <c r="K289" s="18"/>
      <c r="L289" s="18"/>
      <c r="M289" s="18"/>
    </row>
    <row r="290" spans="1:13" ht="19.5" customHeight="1">
      <c r="A290" s="175"/>
      <c r="B290" s="185"/>
      <c r="C290" s="185"/>
      <c r="D290" s="179"/>
      <c r="E290" s="179"/>
      <c r="F290" s="180"/>
      <c r="G290" s="180"/>
      <c r="H290" s="180"/>
      <c r="I290" s="180"/>
      <c r="J290" s="175"/>
      <c r="K290" s="18"/>
      <c r="L290" s="18"/>
      <c r="M290" s="18"/>
    </row>
    <row r="291" spans="1:13" ht="19.5" customHeight="1">
      <c r="A291" s="175"/>
      <c r="B291" s="185"/>
      <c r="C291" s="185"/>
      <c r="D291" s="179"/>
      <c r="E291" s="179"/>
      <c r="F291" s="180"/>
      <c r="G291" s="180"/>
      <c r="H291" s="180"/>
      <c r="I291" s="180"/>
      <c r="J291" s="175"/>
      <c r="K291" s="18"/>
      <c r="L291" s="18"/>
      <c r="M291" s="18"/>
    </row>
    <row r="292" spans="1:13" ht="19.5" customHeight="1">
      <c r="A292" s="175"/>
      <c r="B292" s="185"/>
      <c r="C292" s="185"/>
      <c r="D292" s="179"/>
      <c r="E292" s="179"/>
      <c r="F292" s="180"/>
      <c r="G292" s="180"/>
      <c r="H292" s="180"/>
      <c r="I292" s="180"/>
      <c r="J292" s="175"/>
      <c r="K292" s="18"/>
      <c r="L292" s="18"/>
      <c r="M292" s="18"/>
    </row>
    <row r="293" spans="1:13" ht="19.5" customHeight="1">
      <c r="A293" s="175"/>
      <c r="B293" s="185"/>
      <c r="C293" s="185"/>
      <c r="D293" s="179"/>
      <c r="E293" s="179"/>
      <c r="F293" s="180"/>
      <c r="G293" s="180"/>
      <c r="H293" s="180"/>
      <c r="I293" s="180"/>
      <c r="J293" s="175"/>
      <c r="K293" s="18"/>
      <c r="L293" s="18"/>
      <c r="M293" s="18"/>
    </row>
    <row r="294" spans="1:13" ht="19.5" customHeight="1">
      <c r="A294" s="175"/>
      <c r="B294" s="185"/>
      <c r="C294" s="185"/>
      <c r="D294" s="179"/>
      <c r="E294" s="179"/>
      <c r="F294" s="180"/>
      <c r="G294" s="180"/>
      <c r="H294" s="180"/>
      <c r="I294" s="180"/>
      <c r="J294" s="175"/>
      <c r="K294" s="18"/>
      <c r="L294" s="18"/>
      <c r="M294" s="18"/>
    </row>
    <row r="295" spans="1:13" ht="19.5" customHeight="1">
      <c r="A295" s="175"/>
      <c r="B295" s="185"/>
      <c r="C295" s="185"/>
      <c r="D295" s="179"/>
      <c r="E295" s="179"/>
      <c r="F295" s="180"/>
      <c r="G295" s="180"/>
      <c r="H295" s="180"/>
      <c r="I295" s="180"/>
      <c r="J295" s="175"/>
      <c r="K295" s="18"/>
      <c r="L295" s="18"/>
      <c r="M295" s="18"/>
    </row>
    <row r="296" spans="1:13" ht="19.5" customHeight="1">
      <c r="A296" s="175"/>
      <c r="B296" s="185"/>
      <c r="C296" s="185"/>
      <c r="D296" s="179"/>
      <c r="E296" s="179"/>
      <c r="F296" s="180"/>
      <c r="G296" s="180"/>
      <c r="H296" s="180"/>
      <c r="I296" s="180"/>
      <c r="J296" s="175"/>
      <c r="K296" s="18"/>
      <c r="L296" s="18"/>
      <c r="M296" s="18"/>
    </row>
    <row r="297" spans="1:13" ht="19.5" customHeight="1">
      <c r="A297" s="175"/>
      <c r="B297" s="185"/>
      <c r="C297" s="185"/>
      <c r="D297" s="179"/>
      <c r="E297" s="179"/>
      <c r="F297" s="180"/>
      <c r="G297" s="180"/>
      <c r="H297" s="180"/>
      <c r="I297" s="180"/>
      <c r="J297" s="175"/>
      <c r="K297" s="18"/>
      <c r="L297" s="18"/>
      <c r="M297" s="18"/>
    </row>
    <row r="298" spans="1:13" ht="19.5" customHeight="1">
      <c r="A298" s="175"/>
      <c r="B298" s="185"/>
      <c r="C298" s="185"/>
      <c r="D298" s="179"/>
      <c r="E298" s="179"/>
      <c r="F298" s="180"/>
      <c r="G298" s="180"/>
      <c r="H298" s="180"/>
      <c r="I298" s="180"/>
      <c r="J298" s="175"/>
      <c r="K298" s="18"/>
      <c r="L298" s="18"/>
      <c r="M298" s="18"/>
    </row>
    <row r="299" spans="1:13" ht="19.5" customHeight="1">
      <c r="A299" s="175"/>
      <c r="B299" s="185"/>
      <c r="C299" s="185"/>
      <c r="D299" s="179"/>
      <c r="E299" s="179"/>
      <c r="F299" s="180"/>
      <c r="G299" s="180"/>
      <c r="H299" s="180"/>
      <c r="I299" s="180"/>
      <c r="J299" s="175"/>
      <c r="K299" s="18"/>
      <c r="L299" s="18"/>
      <c r="M299" s="18"/>
    </row>
    <row r="300" spans="1:13" ht="19.5" customHeight="1">
      <c r="A300" s="175"/>
      <c r="B300" s="185"/>
      <c r="C300" s="185"/>
      <c r="D300" s="179"/>
      <c r="E300" s="179"/>
      <c r="F300" s="180"/>
      <c r="G300" s="180"/>
      <c r="H300" s="180"/>
      <c r="I300" s="180"/>
      <c r="J300" s="175"/>
      <c r="K300" s="18"/>
      <c r="L300" s="18"/>
      <c r="M300" s="18"/>
    </row>
    <row r="301" spans="1:13" ht="19.5" customHeight="1">
      <c r="A301" s="175"/>
      <c r="B301" s="185"/>
      <c r="C301" s="185"/>
      <c r="D301" s="179"/>
      <c r="E301" s="179"/>
      <c r="F301" s="180"/>
      <c r="G301" s="180"/>
      <c r="H301" s="180"/>
      <c r="I301" s="180"/>
      <c r="J301" s="175"/>
      <c r="K301" s="18"/>
      <c r="L301" s="18"/>
      <c r="M301" s="18"/>
    </row>
    <row r="302" spans="1:13" ht="19.5" customHeight="1">
      <c r="A302" s="175"/>
      <c r="B302" s="185"/>
      <c r="C302" s="185"/>
      <c r="D302" s="179"/>
      <c r="E302" s="179"/>
      <c r="F302" s="180"/>
      <c r="G302" s="180"/>
      <c r="H302" s="180"/>
      <c r="I302" s="180"/>
      <c r="J302" s="175"/>
      <c r="K302" s="18"/>
      <c r="L302" s="18"/>
      <c r="M302" s="18"/>
    </row>
    <row r="303" spans="1:13" ht="19.5" customHeight="1">
      <c r="A303" s="175"/>
      <c r="B303" s="185"/>
      <c r="C303" s="185"/>
      <c r="D303" s="179"/>
      <c r="E303" s="179"/>
      <c r="F303" s="180"/>
      <c r="G303" s="180"/>
      <c r="H303" s="180"/>
      <c r="I303" s="180"/>
      <c r="J303" s="175"/>
      <c r="K303" s="18"/>
      <c r="L303" s="18"/>
      <c r="M303" s="18"/>
    </row>
    <row r="304" spans="1:13" ht="19.5" customHeight="1">
      <c r="A304" s="175"/>
      <c r="B304" s="185"/>
      <c r="C304" s="185"/>
      <c r="D304" s="179"/>
      <c r="E304" s="179"/>
      <c r="F304" s="180"/>
      <c r="G304" s="180"/>
      <c r="H304" s="180"/>
      <c r="I304" s="180"/>
      <c r="J304" s="175"/>
      <c r="K304" s="18"/>
      <c r="L304" s="18"/>
      <c r="M304" s="18"/>
    </row>
    <row r="305" spans="1:13" ht="19.5" customHeight="1">
      <c r="A305" s="175"/>
      <c r="B305" s="185"/>
      <c r="C305" s="185"/>
      <c r="D305" s="179"/>
      <c r="E305" s="179"/>
      <c r="F305" s="180"/>
      <c r="G305" s="180"/>
      <c r="H305" s="180"/>
      <c r="I305" s="180"/>
      <c r="J305" s="175"/>
      <c r="K305" s="18"/>
      <c r="L305" s="18"/>
      <c r="M305" s="18"/>
    </row>
    <row r="306" spans="1:13" ht="19.5" customHeight="1">
      <c r="A306" s="175"/>
      <c r="B306" s="185"/>
      <c r="C306" s="185"/>
      <c r="D306" s="179"/>
      <c r="E306" s="179"/>
      <c r="F306" s="180"/>
      <c r="G306" s="180"/>
      <c r="H306" s="180"/>
      <c r="I306" s="180"/>
      <c r="J306" s="175"/>
      <c r="K306" s="18"/>
      <c r="L306" s="18"/>
      <c r="M306" s="18"/>
    </row>
    <row r="307" spans="1:13" ht="19.5" customHeight="1">
      <c r="A307" s="175"/>
      <c r="B307" s="185"/>
      <c r="C307" s="185"/>
      <c r="D307" s="179"/>
      <c r="E307" s="179"/>
      <c r="F307" s="180"/>
      <c r="G307" s="180"/>
      <c r="H307" s="180"/>
      <c r="I307" s="180"/>
      <c r="J307" s="175"/>
      <c r="K307" s="18"/>
      <c r="L307" s="18"/>
      <c r="M307" s="18"/>
    </row>
    <row r="308" spans="1:13" ht="19.5" customHeight="1">
      <c r="A308" s="175"/>
      <c r="B308" s="185"/>
      <c r="C308" s="185"/>
      <c r="D308" s="179"/>
      <c r="E308" s="179"/>
      <c r="F308" s="180"/>
      <c r="G308" s="180"/>
      <c r="H308" s="180"/>
      <c r="I308" s="180"/>
      <c r="J308" s="175"/>
      <c r="K308" s="18"/>
      <c r="L308" s="18"/>
      <c r="M308" s="18"/>
    </row>
    <row r="309" spans="1:13" ht="19.5" customHeight="1">
      <c r="A309" s="175"/>
      <c r="B309" s="185"/>
      <c r="C309" s="185"/>
      <c r="D309" s="179"/>
      <c r="E309" s="179"/>
      <c r="F309" s="180"/>
      <c r="G309" s="180"/>
      <c r="H309" s="180"/>
      <c r="I309" s="180"/>
      <c r="J309" s="175"/>
      <c r="K309" s="18"/>
      <c r="L309" s="18"/>
      <c r="M309" s="18"/>
    </row>
    <row r="310" spans="1:13" ht="19.5" customHeight="1">
      <c r="A310" s="175"/>
      <c r="B310" s="185"/>
      <c r="C310" s="185"/>
      <c r="D310" s="179"/>
      <c r="E310" s="179"/>
      <c r="F310" s="180"/>
      <c r="G310" s="180"/>
      <c r="H310" s="180"/>
      <c r="I310" s="180"/>
      <c r="J310" s="175"/>
      <c r="K310" s="18"/>
      <c r="L310" s="18"/>
      <c r="M310" s="18"/>
    </row>
    <row r="311" spans="1:13" ht="19.5" customHeight="1">
      <c r="A311" s="175"/>
      <c r="B311" s="185"/>
      <c r="C311" s="185"/>
      <c r="D311" s="179"/>
      <c r="E311" s="179"/>
      <c r="F311" s="180"/>
      <c r="G311" s="180"/>
      <c r="H311" s="180"/>
      <c r="I311" s="180"/>
      <c r="J311" s="175"/>
      <c r="K311" s="18"/>
      <c r="L311" s="18"/>
      <c r="M311" s="18"/>
    </row>
    <row r="312" spans="1:13" ht="19.5" customHeight="1">
      <c r="A312" s="175"/>
      <c r="B312" s="185"/>
      <c r="C312" s="185"/>
      <c r="D312" s="179"/>
      <c r="E312" s="179"/>
      <c r="F312" s="180"/>
      <c r="G312" s="180"/>
      <c r="H312" s="180"/>
      <c r="I312" s="180"/>
      <c r="J312" s="175"/>
      <c r="K312" s="18"/>
      <c r="L312" s="18"/>
      <c r="M312" s="18"/>
    </row>
    <row r="313" spans="1:13" ht="19.5" customHeight="1">
      <c r="A313" s="175"/>
      <c r="B313" s="185"/>
      <c r="C313" s="185"/>
      <c r="D313" s="179"/>
      <c r="E313" s="179"/>
      <c r="F313" s="180"/>
      <c r="G313" s="180"/>
      <c r="H313" s="180"/>
      <c r="I313" s="180"/>
      <c r="J313" s="175"/>
      <c r="K313" s="18"/>
      <c r="L313" s="18"/>
      <c r="M313" s="18"/>
    </row>
    <row r="314" spans="1:13" ht="19.5" customHeight="1">
      <c r="A314" s="175"/>
      <c r="B314" s="185"/>
      <c r="C314" s="185"/>
      <c r="D314" s="179"/>
      <c r="E314" s="179"/>
      <c r="F314" s="180"/>
      <c r="G314" s="180"/>
      <c r="H314" s="180"/>
      <c r="I314" s="180"/>
      <c r="J314" s="175"/>
      <c r="K314" s="18"/>
      <c r="L314" s="18"/>
      <c r="M314" s="18"/>
    </row>
    <row r="315" spans="1:13" ht="19.5" customHeight="1">
      <c r="A315" s="175"/>
      <c r="B315" s="185"/>
      <c r="C315" s="185"/>
      <c r="D315" s="179"/>
      <c r="E315" s="179"/>
      <c r="F315" s="180"/>
      <c r="G315" s="180"/>
      <c r="H315" s="180"/>
      <c r="I315" s="180"/>
      <c r="J315" s="175"/>
      <c r="K315" s="18"/>
      <c r="L315" s="18"/>
      <c r="M315" s="18"/>
    </row>
    <row r="316" spans="1:13" ht="19.5" customHeight="1">
      <c r="A316" s="175"/>
      <c r="B316" s="185"/>
      <c r="C316" s="185"/>
      <c r="D316" s="179"/>
      <c r="E316" s="179"/>
      <c r="F316" s="180"/>
      <c r="G316" s="180"/>
      <c r="H316" s="180"/>
      <c r="I316" s="180"/>
      <c r="J316" s="175"/>
      <c r="K316" s="18"/>
      <c r="L316" s="18"/>
      <c r="M316" s="18"/>
    </row>
    <row r="317" spans="1:13" ht="19.5" customHeight="1">
      <c r="A317" s="175"/>
      <c r="B317" s="185"/>
      <c r="C317" s="185"/>
      <c r="D317" s="179"/>
      <c r="E317" s="179"/>
      <c r="F317" s="180"/>
      <c r="G317" s="180"/>
      <c r="H317" s="180"/>
      <c r="I317" s="180"/>
      <c r="J317" s="175"/>
      <c r="K317" s="18"/>
      <c r="L317" s="18"/>
      <c r="M317" s="18"/>
    </row>
    <row r="318" spans="1:13" ht="19.5" customHeight="1">
      <c r="A318" s="175"/>
      <c r="B318" s="185"/>
      <c r="C318" s="185"/>
      <c r="D318" s="179"/>
      <c r="E318" s="179"/>
      <c r="F318" s="180"/>
      <c r="G318" s="180"/>
      <c r="H318" s="180"/>
      <c r="I318" s="180"/>
      <c r="J318" s="175"/>
      <c r="K318" s="18"/>
      <c r="L318" s="18"/>
      <c r="M318" s="18"/>
    </row>
    <row r="319" spans="1:13" ht="19.5" customHeight="1">
      <c r="A319" s="175"/>
      <c r="B319" s="185"/>
      <c r="C319" s="185"/>
      <c r="D319" s="179"/>
      <c r="E319" s="179"/>
      <c r="F319" s="180"/>
      <c r="G319" s="180"/>
      <c r="H319" s="180"/>
      <c r="I319" s="180"/>
      <c r="J319" s="175"/>
      <c r="K319" s="18"/>
      <c r="L319" s="18"/>
      <c r="M319" s="18"/>
    </row>
    <row r="320" spans="1:13" ht="19.5" customHeight="1">
      <c r="A320" s="175"/>
      <c r="B320" s="185"/>
      <c r="C320" s="185"/>
      <c r="D320" s="179"/>
      <c r="E320" s="179"/>
      <c r="F320" s="180"/>
      <c r="G320" s="180"/>
      <c r="H320" s="180"/>
      <c r="I320" s="180"/>
      <c r="J320" s="175"/>
      <c r="K320" s="18"/>
      <c r="L320" s="18"/>
      <c r="M320" s="18"/>
    </row>
    <row r="321" spans="1:13" ht="19.5" customHeight="1">
      <c r="A321" s="175"/>
      <c r="B321" s="185"/>
      <c r="C321" s="185"/>
      <c r="D321" s="179"/>
      <c r="E321" s="179"/>
      <c r="F321" s="180"/>
      <c r="G321" s="180"/>
      <c r="H321" s="180"/>
      <c r="I321" s="180"/>
      <c r="J321" s="175"/>
      <c r="K321" s="18"/>
      <c r="L321" s="18"/>
      <c r="M321" s="18"/>
    </row>
    <row r="322" spans="1:13" ht="19.5" customHeight="1">
      <c r="A322" s="175"/>
      <c r="B322" s="185"/>
      <c r="C322" s="185"/>
      <c r="D322" s="179"/>
      <c r="E322" s="179"/>
      <c r="F322" s="180"/>
      <c r="G322" s="180"/>
      <c r="H322" s="180"/>
      <c r="I322" s="180"/>
      <c r="J322" s="175"/>
      <c r="K322" s="18"/>
      <c r="L322" s="18"/>
      <c r="M322" s="18"/>
    </row>
    <row r="323" spans="1:13" ht="19.5" customHeight="1">
      <c r="A323" s="175"/>
      <c r="B323" s="185"/>
      <c r="C323" s="185"/>
      <c r="D323" s="179"/>
      <c r="E323" s="179"/>
      <c r="F323" s="180"/>
      <c r="G323" s="180"/>
      <c r="H323" s="180"/>
      <c r="I323" s="180"/>
      <c r="J323" s="175"/>
      <c r="K323" s="18"/>
      <c r="L323" s="18"/>
      <c r="M323" s="18"/>
    </row>
    <row r="324" spans="1:13" ht="19.5" customHeight="1">
      <c r="A324" s="175"/>
      <c r="B324" s="185"/>
      <c r="C324" s="185"/>
      <c r="D324" s="179"/>
      <c r="E324" s="179"/>
      <c r="F324" s="180"/>
      <c r="G324" s="180"/>
      <c r="H324" s="180"/>
      <c r="I324" s="180"/>
      <c r="J324" s="175"/>
      <c r="K324" s="18"/>
      <c r="L324" s="18"/>
      <c r="M324" s="18"/>
    </row>
    <row r="325" spans="1:13" ht="19.5" customHeight="1">
      <c r="A325" s="175"/>
      <c r="B325" s="185"/>
      <c r="C325" s="185"/>
      <c r="D325" s="179"/>
      <c r="E325" s="179"/>
      <c r="F325" s="180"/>
      <c r="G325" s="180"/>
      <c r="H325" s="180"/>
      <c r="I325" s="180"/>
      <c r="J325" s="175"/>
      <c r="K325" s="18"/>
      <c r="L325" s="18"/>
      <c r="M325" s="18"/>
    </row>
    <row r="326" spans="1:13" ht="19.5" customHeight="1">
      <c r="A326" s="175"/>
      <c r="B326" s="185"/>
      <c r="C326" s="185"/>
      <c r="D326" s="179"/>
      <c r="E326" s="179"/>
      <c r="F326" s="180"/>
      <c r="G326" s="180"/>
      <c r="H326" s="180"/>
      <c r="I326" s="180"/>
      <c r="J326" s="175"/>
      <c r="K326" s="18"/>
      <c r="L326" s="18"/>
      <c r="M326" s="18"/>
    </row>
    <row r="327" spans="1:13" ht="19.5" customHeight="1">
      <c r="A327" s="175"/>
      <c r="B327" s="185"/>
      <c r="C327" s="185"/>
      <c r="D327" s="179"/>
      <c r="E327" s="179"/>
      <c r="F327" s="180"/>
      <c r="G327" s="180"/>
      <c r="H327" s="180"/>
      <c r="I327" s="180"/>
      <c r="J327" s="175"/>
      <c r="K327" s="18"/>
      <c r="L327" s="18"/>
      <c r="M327" s="18"/>
    </row>
    <row r="328" spans="1:13" ht="19.5" customHeight="1">
      <c r="A328" s="175"/>
      <c r="B328" s="185"/>
      <c r="C328" s="185"/>
      <c r="D328" s="179"/>
      <c r="E328" s="179"/>
      <c r="F328" s="180"/>
      <c r="G328" s="180"/>
      <c r="H328" s="180"/>
      <c r="I328" s="180"/>
      <c r="J328" s="175"/>
      <c r="K328" s="18"/>
      <c r="L328" s="18"/>
      <c r="M328" s="18"/>
    </row>
    <row r="329" spans="1:13" ht="19.5" customHeight="1">
      <c r="A329" s="175"/>
      <c r="B329" s="185"/>
      <c r="C329" s="185"/>
      <c r="D329" s="179"/>
      <c r="E329" s="179"/>
      <c r="F329" s="180"/>
      <c r="G329" s="180"/>
      <c r="H329" s="180"/>
      <c r="I329" s="180"/>
      <c r="J329" s="175"/>
      <c r="K329" s="18"/>
      <c r="L329" s="18"/>
      <c r="M329" s="18"/>
    </row>
    <row r="330" spans="1:13" ht="19.5" customHeight="1">
      <c r="A330" s="175"/>
      <c r="B330" s="185"/>
      <c r="C330" s="185"/>
      <c r="D330" s="179"/>
      <c r="E330" s="179"/>
      <c r="F330" s="180"/>
      <c r="G330" s="180"/>
      <c r="H330" s="180"/>
      <c r="I330" s="180"/>
      <c r="J330" s="175"/>
      <c r="K330" s="18"/>
      <c r="L330" s="18"/>
      <c r="M330" s="18"/>
    </row>
    <row r="331" spans="1:13" ht="19.5" customHeight="1">
      <c r="A331" s="175"/>
      <c r="B331" s="185"/>
      <c r="C331" s="185"/>
      <c r="D331" s="179"/>
      <c r="E331" s="179"/>
      <c r="F331" s="180"/>
      <c r="G331" s="180"/>
      <c r="H331" s="180"/>
      <c r="I331" s="180"/>
      <c r="J331" s="175"/>
      <c r="K331" s="18"/>
      <c r="L331" s="18"/>
      <c r="M331" s="18"/>
    </row>
    <row r="332" spans="1:13" ht="19.5" customHeight="1">
      <c r="A332" s="175"/>
      <c r="B332" s="185"/>
      <c r="C332" s="185"/>
      <c r="D332" s="179"/>
      <c r="E332" s="179"/>
      <c r="F332" s="180"/>
      <c r="G332" s="180"/>
      <c r="H332" s="180"/>
      <c r="I332" s="180"/>
      <c r="J332" s="175"/>
      <c r="K332" s="18"/>
      <c r="L332" s="18"/>
      <c r="M332" s="18"/>
    </row>
    <row r="333" spans="1:13" ht="19.5" customHeight="1">
      <c r="A333" s="175"/>
      <c r="B333" s="185"/>
      <c r="C333" s="185"/>
      <c r="D333" s="179"/>
      <c r="E333" s="179"/>
      <c r="F333" s="180"/>
      <c r="G333" s="180"/>
      <c r="H333" s="180"/>
      <c r="I333" s="180"/>
      <c r="J333" s="175"/>
      <c r="K333" s="18"/>
      <c r="L333" s="18"/>
      <c r="M333" s="18"/>
    </row>
    <row r="334" spans="1:13" ht="19.5" customHeight="1">
      <c r="A334" s="175"/>
      <c r="B334" s="185"/>
      <c r="C334" s="185"/>
      <c r="D334" s="179"/>
      <c r="E334" s="179"/>
      <c r="F334" s="180"/>
      <c r="G334" s="180"/>
      <c r="H334" s="180"/>
      <c r="I334" s="180"/>
      <c r="J334" s="175"/>
      <c r="K334" s="18"/>
      <c r="L334" s="18"/>
      <c r="M334" s="18"/>
    </row>
    <row r="335" spans="1:13" ht="19.5" customHeight="1">
      <c r="A335" s="175"/>
      <c r="B335" s="185"/>
      <c r="C335" s="185"/>
      <c r="D335" s="179"/>
      <c r="E335" s="179"/>
      <c r="F335" s="180"/>
      <c r="G335" s="180"/>
      <c r="H335" s="180"/>
      <c r="I335" s="180"/>
      <c r="J335" s="175"/>
      <c r="K335" s="18"/>
      <c r="L335" s="18"/>
      <c r="M335" s="18"/>
    </row>
    <row r="336" spans="1:13" ht="19.5" customHeight="1">
      <c r="A336" s="175"/>
      <c r="B336" s="185"/>
      <c r="C336" s="185"/>
      <c r="D336" s="179"/>
      <c r="E336" s="179"/>
      <c r="F336" s="180"/>
      <c r="G336" s="180"/>
      <c r="H336" s="180"/>
      <c r="I336" s="180"/>
      <c r="J336" s="175"/>
      <c r="K336" s="18"/>
      <c r="L336" s="18"/>
      <c r="M336" s="18"/>
    </row>
    <row r="337" spans="1:13" ht="19.5" customHeight="1">
      <c r="A337" s="175"/>
      <c r="B337" s="185"/>
      <c r="C337" s="185"/>
      <c r="D337" s="179"/>
      <c r="E337" s="179"/>
      <c r="F337" s="180"/>
      <c r="G337" s="180"/>
      <c r="H337" s="180"/>
      <c r="I337" s="180"/>
      <c r="J337" s="175"/>
      <c r="K337" s="18"/>
      <c r="L337" s="18"/>
      <c r="M337" s="18"/>
    </row>
    <row r="338" spans="1:13" ht="19.5" customHeight="1">
      <c r="A338" s="175"/>
      <c r="B338" s="185"/>
      <c r="C338" s="185"/>
      <c r="D338" s="179"/>
      <c r="E338" s="179"/>
      <c r="F338" s="180"/>
      <c r="G338" s="180"/>
      <c r="H338" s="180"/>
      <c r="I338" s="180"/>
      <c r="J338" s="175"/>
      <c r="K338" s="18"/>
      <c r="L338" s="18"/>
      <c r="M338" s="18"/>
    </row>
    <row r="339" spans="1:13" ht="19.5" customHeight="1">
      <c r="A339" s="175"/>
      <c r="B339" s="185"/>
      <c r="C339" s="185"/>
      <c r="D339" s="179"/>
      <c r="E339" s="179"/>
      <c r="F339" s="180"/>
      <c r="G339" s="180"/>
      <c r="H339" s="180"/>
      <c r="I339" s="180"/>
      <c r="J339" s="175"/>
      <c r="K339" s="18"/>
      <c r="L339" s="18"/>
      <c r="M339" s="18"/>
    </row>
    <row r="340" spans="1:13" ht="19.5" customHeight="1">
      <c r="A340" s="175"/>
      <c r="B340" s="185"/>
      <c r="C340" s="185"/>
      <c r="D340" s="179"/>
      <c r="E340" s="179"/>
      <c r="F340" s="180"/>
      <c r="G340" s="180"/>
      <c r="H340" s="180"/>
      <c r="I340" s="180"/>
      <c r="J340" s="175"/>
      <c r="K340" s="18"/>
      <c r="L340" s="18"/>
      <c r="M340" s="18"/>
    </row>
    <row r="341" spans="1:13" ht="19.5" customHeight="1">
      <c r="A341" s="175"/>
      <c r="B341" s="185"/>
      <c r="C341" s="185"/>
      <c r="D341" s="179"/>
      <c r="E341" s="179"/>
      <c r="F341" s="180"/>
      <c r="G341" s="180"/>
      <c r="H341" s="180"/>
      <c r="I341" s="180"/>
      <c r="J341" s="175"/>
      <c r="K341" s="18"/>
      <c r="L341" s="18"/>
      <c r="M341" s="18"/>
    </row>
    <row r="342" spans="1:13" ht="19.5" customHeight="1">
      <c r="A342" s="175"/>
      <c r="B342" s="185"/>
      <c r="C342" s="185"/>
      <c r="D342" s="179"/>
      <c r="E342" s="179"/>
      <c r="F342" s="180"/>
      <c r="G342" s="180"/>
      <c r="H342" s="180"/>
      <c r="I342" s="180"/>
      <c r="J342" s="175"/>
      <c r="K342" s="18"/>
      <c r="L342" s="18"/>
      <c r="M342" s="18"/>
    </row>
    <row r="343" spans="1:13" ht="19.5" customHeight="1">
      <c r="A343" s="175"/>
      <c r="B343" s="185"/>
      <c r="C343" s="185"/>
      <c r="D343" s="179"/>
      <c r="E343" s="179"/>
      <c r="F343" s="180"/>
      <c r="G343" s="180"/>
      <c r="H343" s="180"/>
      <c r="I343" s="180"/>
      <c r="J343" s="175"/>
      <c r="K343" s="18"/>
      <c r="L343" s="18"/>
      <c r="M343" s="18"/>
    </row>
    <row r="344" spans="1:13" ht="19.5" customHeight="1">
      <c r="A344" s="175"/>
      <c r="B344" s="185"/>
      <c r="C344" s="185"/>
      <c r="D344" s="179"/>
      <c r="E344" s="179"/>
      <c r="F344" s="180"/>
      <c r="G344" s="180"/>
      <c r="H344" s="180"/>
      <c r="I344" s="180"/>
      <c r="J344" s="175"/>
      <c r="K344" s="18"/>
      <c r="L344" s="18"/>
      <c r="M344" s="18"/>
    </row>
    <row r="345" spans="1:13" ht="19.5" customHeight="1">
      <c r="A345" s="175"/>
      <c r="B345" s="185"/>
      <c r="C345" s="185"/>
      <c r="D345" s="179"/>
      <c r="E345" s="179"/>
      <c r="F345" s="180"/>
      <c r="G345" s="180"/>
      <c r="H345" s="180"/>
      <c r="I345" s="180"/>
      <c r="J345" s="175"/>
      <c r="K345" s="18"/>
      <c r="L345" s="18"/>
      <c r="M345" s="18"/>
    </row>
    <row r="346" spans="1:13" ht="19.5" customHeight="1">
      <c r="A346" s="175"/>
      <c r="B346" s="185"/>
      <c r="C346" s="185"/>
      <c r="D346" s="179"/>
      <c r="E346" s="179"/>
      <c r="F346" s="180"/>
      <c r="G346" s="180"/>
      <c r="H346" s="180"/>
      <c r="I346" s="180"/>
      <c r="J346" s="175"/>
      <c r="K346" s="18"/>
      <c r="L346" s="18"/>
      <c r="M346" s="18"/>
    </row>
    <row r="347" spans="1:13" ht="19.5" customHeight="1">
      <c r="A347" s="175"/>
      <c r="B347" s="185"/>
      <c r="C347" s="185"/>
      <c r="D347" s="179"/>
      <c r="E347" s="179"/>
      <c r="F347" s="180"/>
      <c r="G347" s="180"/>
      <c r="H347" s="180"/>
      <c r="I347" s="180"/>
      <c r="J347" s="175"/>
      <c r="K347" s="18"/>
      <c r="L347" s="18"/>
      <c r="M347" s="18"/>
    </row>
    <row r="348" spans="1:13" ht="19.5" customHeight="1">
      <c r="A348" s="175"/>
      <c r="B348" s="185"/>
      <c r="C348" s="185"/>
      <c r="D348" s="179"/>
      <c r="E348" s="179"/>
      <c r="F348" s="180"/>
      <c r="G348" s="180"/>
      <c r="H348" s="180"/>
      <c r="I348" s="180"/>
      <c r="J348" s="175"/>
      <c r="K348" s="18"/>
      <c r="L348" s="18"/>
      <c r="M348" s="18"/>
    </row>
    <row r="349" spans="1:13" ht="19.5" customHeight="1">
      <c r="A349" s="175"/>
      <c r="B349" s="185"/>
      <c r="C349" s="185"/>
      <c r="D349" s="179"/>
      <c r="E349" s="179"/>
      <c r="F349" s="180"/>
      <c r="G349" s="180"/>
      <c r="H349" s="180"/>
      <c r="I349" s="180"/>
      <c r="J349" s="175"/>
      <c r="K349" s="18"/>
      <c r="L349" s="18"/>
      <c r="M349" s="18"/>
    </row>
    <row r="350" spans="1:13" ht="19.5" customHeight="1">
      <c r="A350" s="175"/>
      <c r="B350" s="185"/>
      <c r="C350" s="185"/>
      <c r="D350" s="179"/>
      <c r="E350" s="179"/>
      <c r="F350" s="180"/>
      <c r="G350" s="180"/>
      <c r="H350" s="180"/>
      <c r="I350" s="180"/>
      <c r="J350" s="175"/>
      <c r="K350" s="18"/>
      <c r="L350" s="18"/>
      <c r="M350" s="18"/>
    </row>
    <row r="351" spans="1:13" ht="19.5" customHeight="1">
      <c r="A351" s="175"/>
      <c r="B351" s="185"/>
      <c r="C351" s="185"/>
      <c r="D351" s="179"/>
      <c r="E351" s="179"/>
      <c r="F351" s="180"/>
      <c r="G351" s="180"/>
      <c r="H351" s="180"/>
      <c r="I351" s="180"/>
      <c r="J351" s="175"/>
      <c r="K351" s="18"/>
      <c r="L351" s="18"/>
      <c r="M351" s="18"/>
    </row>
    <row r="352" spans="1:13" ht="19.5" customHeight="1">
      <c r="A352" s="175"/>
      <c r="B352" s="185"/>
      <c r="C352" s="185"/>
      <c r="D352" s="179"/>
      <c r="E352" s="179"/>
      <c r="F352" s="180"/>
      <c r="G352" s="180"/>
      <c r="H352" s="180"/>
      <c r="I352" s="180"/>
      <c r="J352" s="175"/>
      <c r="K352" s="18"/>
      <c r="L352" s="18"/>
      <c r="M352" s="18"/>
    </row>
    <row r="353" spans="1:13" ht="19.5" customHeight="1">
      <c r="A353" s="175"/>
      <c r="B353" s="185"/>
      <c r="C353" s="185"/>
      <c r="D353" s="179"/>
      <c r="E353" s="179"/>
      <c r="F353" s="180"/>
      <c r="G353" s="180"/>
      <c r="H353" s="180"/>
      <c r="I353" s="180"/>
      <c r="J353" s="175"/>
      <c r="K353" s="18"/>
      <c r="L353" s="18"/>
      <c r="M353" s="18"/>
    </row>
    <row r="354" spans="1:13" ht="19.5" customHeight="1">
      <c r="A354" s="175"/>
      <c r="B354" s="185"/>
      <c r="C354" s="185"/>
      <c r="D354" s="179"/>
      <c r="E354" s="179"/>
      <c r="F354" s="180"/>
      <c r="G354" s="180"/>
      <c r="H354" s="180"/>
      <c r="I354" s="180"/>
      <c r="J354" s="175"/>
      <c r="K354" s="18"/>
      <c r="L354" s="18"/>
      <c r="M354" s="18"/>
    </row>
    <row r="355" spans="1:13" ht="19.5" customHeight="1">
      <c r="A355" s="175"/>
      <c r="B355" s="185"/>
      <c r="C355" s="185"/>
      <c r="D355" s="179"/>
      <c r="E355" s="179"/>
      <c r="F355" s="180"/>
      <c r="G355" s="180"/>
      <c r="H355" s="180"/>
      <c r="I355" s="180"/>
      <c r="J355" s="175"/>
      <c r="K355" s="18"/>
      <c r="L355" s="18"/>
      <c r="M355" s="18"/>
    </row>
    <row r="356" spans="1:13" ht="19.5" customHeight="1">
      <c r="A356" s="175"/>
      <c r="B356" s="185"/>
      <c r="C356" s="185"/>
      <c r="D356" s="179"/>
      <c r="E356" s="179"/>
      <c r="F356" s="180"/>
      <c r="G356" s="180"/>
      <c r="H356" s="180"/>
      <c r="I356" s="180"/>
      <c r="J356" s="175"/>
      <c r="K356" s="18"/>
      <c r="L356" s="18"/>
      <c r="M356" s="18"/>
    </row>
    <row r="357" spans="1:13" ht="19.5" customHeight="1">
      <c r="A357" s="175"/>
      <c r="B357" s="185"/>
      <c r="C357" s="185"/>
      <c r="D357" s="179"/>
      <c r="E357" s="179"/>
      <c r="F357" s="180"/>
      <c r="G357" s="180"/>
      <c r="H357" s="180"/>
      <c r="I357" s="180"/>
      <c r="J357" s="175"/>
      <c r="K357" s="18"/>
      <c r="L357" s="18"/>
      <c r="M357" s="18"/>
    </row>
    <row r="358" spans="1:13" ht="19.5" customHeight="1">
      <c r="A358" s="175"/>
      <c r="B358" s="185"/>
      <c r="C358" s="185"/>
      <c r="D358" s="179"/>
      <c r="E358" s="179"/>
      <c r="F358" s="180"/>
      <c r="G358" s="180"/>
      <c r="H358" s="180"/>
      <c r="I358" s="180"/>
      <c r="J358" s="175"/>
      <c r="K358" s="18"/>
      <c r="L358" s="18"/>
      <c r="M358" s="18"/>
    </row>
    <row r="359" spans="1:13" ht="19.5" customHeight="1">
      <c r="A359" s="175"/>
      <c r="B359" s="185"/>
      <c r="C359" s="185"/>
      <c r="D359" s="179"/>
      <c r="E359" s="179"/>
      <c r="F359" s="180"/>
      <c r="G359" s="180"/>
      <c r="H359" s="180"/>
      <c r="I359" s="180"/>
      <c r="J359" s="175"/>
      <c r="K359" s="18"/>
      <c r="L359" s="18"/>
      <c r="M359" s="18"/>
    </row>
    <row r="360" spans="1:13" ht="19.5" customHeight="1">
      <c r="A360" s="175"/>
      <c r="B360" s="185"/>
      <c r="C360" s="185"/>
      <c r="D360" s="179"/>
      <c r="E360" s="179"/>
      <c r="F360" s="180"/>
      <c r="G360" s="180"/>
      <c r="H360" s="180"/>
      <c r="I360" s="180"/>
      <c r="J360" s="175"/>
      <c r="K360" s="18"/>
      <c r="L360" s="18"/>
      <c r="M360" s="18"/>
    </row>
    <row r="361" spans="1:13" ht="19.5" customHeight="1">
      <c r="A361" s="175"/>
      <c r="B361" s="185"/>
      <c r="C361" s="185"/>
      <c r="D361" s="179"/>
      <c r="E361" s="179"/>
      <c r="F361" s="180"/>
      <c r="G361" s="180"/>
      <c r="H361" s="180"/>
      <c r="I361" s="180"/>
      <c r="J361" s="175"/>
      <c r="K361" s="18"/>
      <c r="L361" s="18"/>
      <c r="M361" s="18"/>
    </row>
    <row r="362" spans="1:13" ht="19.5" customHeight="1">
      <c r="A362" s="175"/>
      <c r="B362" s="185"/>
      <c r="C362" s="185"/>
      <c r="D362" s="179"/>
      <c r="E362" s="179"/>
      <c r="F362" s="180"/>
      <c r="G362" s="180"/>
      <c r="H362" s="180"/>
      <c r="I362" s="180"/>
      <c r="J362" s="175"/>
      <c r="K362" s="18"/>
      <c r="L362" s="18"/>
      <c r="M362" s="18"/>
    </row>
    <row r="363" spans="1:13" ht="19.5" customHeight="1">
      <c r="A363" s="175"/>
      <c r="B363" s="185"/>
      <c r="C363" s="185"/>
      <c r="D363" s="179"/>
      <c r="E363" s="179"/>
      <c r="F363" s="180"/>
      <c r="G363" s="180"/>
      <c r="H363" s="180"/>
      <c r="I363" s="180"/>
      <c r="J363" s="175"/>
      <c r="K363" s="18"/>
      <c r="L363" s="18"/>
      <c r="M363" s="18"/>
    </row>
    <row r="364" spans="1:13" ht="19.5" customHeight="1">
      <c r="A364" s="175"/>
      <c r="B364" s="185"/>
      <c r="C364" s="185"/>
      <c r="D364" s="179"/>
      <c r="E364" s="179"/>
      <c r="F364" s="180"/>
      <c r="G364" s="180"/>
      <c r="H364" s="180"/>
      <c r="I364" s="180"/>
      <c r="J364" s="175"/>
      <c r="K364" s="18"/>
      <c r="L364" s="18"/>
      <c r="M364" s="18"/>
    </row>
    <row r="365" spans="1:13" ht="19.5" customHeight="1">
      <c r="A365" s="175"/>
      <c r="B365" s="185"/>
      <c r="C365" s="185"/>
      <c r="D365" s="179"/>
      <c r="E365" s="179"/>
      <c r="F365" s="180"/>
      <c r="G365" s="180"/>
      <c r="H365" s="180"/>
      <c r="I365" s="180"/>
      <c r="J365" s="175"/>
      <c r="K365" s="18"/>
      <c r="L365" s="18"/>
      <c r="M365" s="18"/>
    </row>
    <row r="366" spans="1:13" ht="19.5" customHeight="1">
      <c r="A366" s="175"/>
      <c r="B366" s="185"/>
      <c r="C366" s="185"/>
      <c r="D366" s="179"/>
      <c r="E366" s="179"/>
      <c r="F366" s="180"/>
      <c r="G366" s="180"/>
      <c r="H366" s="180"/>
      <c r="I366" s="180"/>
      <c r="J366" s="175"/>
      <c r="K366" s="18"/>
      <c r="L366" s="18"/>
      <c r="M366" s="18"/>
    </row>
    <row r="367" spans="1:13" ht="19.5" customHeight="1">
      <c r="A367" s="175"/>
      <c r="B367" s="185"/>
      <c r="C367" s="185"/>
      <c r="D367" s="179"/>
      <c r="E367" s="179"/>
      <c r="F367" s="180"/>
      <c r="G367" s="180"/>
      <c r="H367" s="180"/>
      <c r="I367" s="180"/>
      <c r="J367" s="175"/>
      <c r="K367" s="18"/>
      <c r="L367" s="18"/>
      <c r="M367" s="18"/>
    </row>
    <row r="368" spans="1:13" ht="19.5" customHeight="1">
      <c r="A368" s="175"/>
      <c r="B368" s="185"/>
      <c r="C368" s="185"/>
      <c r="D368" s="179"/>
      <c r="E368" s="179"/>
      <c r="F368" s="180"/>
      <c r="G368" s="180"/>
      <c r="H368" s="180"/>
      <c r="I368" s="180"/>
      <c r="J368" s="175"/>
      <c r="K368" s="18"/>
      <c r="L368" s="18"/>
      <c r="M368" s="18"/>
    </row>
    <row r="369" spans="1:13" ht="19.5" customHeight="1">
      <c r="A369" s="175"/>
      <c r="B369" s="185"/>
      <c r="C369" s="185"/>
      <c r="D369" s="179"/>
      <c r="E369" s="179"/>
      <c r="F369" s="180"/>
      <c r="G369" s="180"/>
      <c r="H369" s="180"/>
      <c r="I369" s="180"/>
      <c r="J369" s="175"/>
      <c r="K369" s="18"/>
      <c r="L369" s="18"/>
      <c r="M369" s="18"/>
    </row>
    <row r="370" spans="1:13" ht="19.5" customHeight="1">
      <c r="A370" s="175"/>
      <c r="B370" s="185"/>
      <c r="C370" s="185"/>
      <c r="D370" s="179"/>
      <c r="E370" s="179"/>
      <c r="F370" s="180"/>
      <c r="G370" s="180"/>
      <c r="H370" s="180"/>
      <c r="I370" s="180"/>
      <c r="J370" s="175"/>
      <c r="K370" s="18"/>
      <c r="L370" s="18"/>
      <c r="M370" s="18"/>
    </row>
    <row r="371" spans="1:13" ht="19.5" customHeight="1">
      <c r="A371" s="175"/>
      <c r="B371" s="185"/>
      <c r="C371" s="185"/>
      <c r="D371" s="179"/>
      <c r="E371" s="179"/>
      <c r="F371" s="180"/>
      <c r="G371" s="180"/>
      <c r="H371" s="180"/>
      <c r="I371" s="180"/>
      <c r="J371" s="175"/>
      <c r="K371" s="18"/>
      <c r="L371" s="18"/>
      <c r="M371" s="18"/>
    </row>
    <row r="372" spans="1:13" ht="19.5" customHeight="1">
      <c r="A372" s="175"/>
      <c r="B372" s="185"/>
      <c r="C372" s="185"/>
      <c r="D372" s="179"/>
      <c r="E372" s="179"/>
      <c r="F372" s="180"/>
      <c r="G372" s="180"/>
      <c r="H372" s="180"/>
      <c r="I372" s="180"/>
      <c r="J372" s="175"/>
      <c r="K372" s="18"/>
      <c r="L372" s="18"/>
      <c r="M372" s="18"/>
    </row>
    <row r="373" spans="1:13" ht="19.5" customHeight="1">
      <c r="A373" s="175"/>
      <c r="B373" s="185"/>
      <c r="C373" s="185"/>
      <c r="D373" s="179"/>
      <c r="E373" s="179"/>
      <c r="F373" s="180"/>
      <c r="G373" s="180"/>
      <c r="H373" s="180"/>
      <c r="I373" s="180"/>
      <c r="J373" s="175"/>
      <c r="K373" s="18"/>
      <c r="L373" s="18"/>
      <c r="M373" s="18"/>
    </row>
    <row r="374" spans="1:13" ht="19.5" customHeight="1">
      <c r="A374" s="175"/>
      <c r="B374" s="185"/>
      <c r="C374" s="185"/>
      <c r="D374" s="179"/>
      <c r="E374" s="179"/>
      <c r="F374" s="180"/>
      <c r="G374" s="180"/>
      <c r="H374" s="180"/>
      <c r="I374" s="180"/>
      <c r="J374" s="175"/>
      <c r="K374" s="18"/>
      <c r="L374" s="18"/>
      <c r="M374" s="18"/>
    </row>
    <row r="375" spans="1:13" ht="19.5" customHeight="1">
      <c r="A375" s="175"/>
      <c r="B375" s="185"/>
      <c r="C375" s="185"/>
      <c r="D375" s="179"/>
      <c r="E375" s="179"/>
      <c r="F375" s="180"/>
      <c r="G375" s="180"/>
      <c r="H375" s="180"/>
      <c r="I375" s="180"/>
      <c r="J375" s="175"/>
      <c r="K375" s="18"/>
      <c r="L375" s="18"/>
      <c r="M375" s="18"/>
    </row>
    <row r="376" spans="1:13" ht="19.5" customHeight="1">
      <c r="A376" s="175"/>
      <c r="B376" s="185"/>
      <c r="C376" s="185"/>
      <c r="D376" s="179"/>
      <c r="E376" s="179"/>
      <c r="F376" s="180"/>
      <c r="G376" s="180"/>
      <c r="H376" s="180"/>
      <c r="I376" s="180"/>
      <c r="J376" s="175"/>
      <c r="K376" s="18"/>
      <c r="L376" s="18"/>
      <c r="M376" s="18"/>
    </row>
    <row r="377" spans="1:13" ht="19.5" customHeight="1">
      <c r="A377" s="175"/>
      <c r="B377" s="185"/>
      <c r="C377" s="185"/>
      <c r="D377" s="179"/>
      <c r="E377" s="179"/>
      <c r="F377" s="180"/>
      <c r="G377" s="180"/>
      <c r="H377" s="180"/>
      <c r="I377" s="180"/>
      <c r="J377" s="175"/>
      <c r="K377" s="18"/>
      <c r="L377" s="18"/>
      <c r="M377" s="18"/>
    </row>
    <row r="378" spans="1:13" ht="19.5" customHeight="1">
      <c r="A378" s="175"/>
      <c r="B378" s="185"/>
      <c r="C378" s="185"/>
      <c r="D378" s="179"/>
      <c r="E378" s="179"/>
      <c r="F378" s="180"/>
      <c r="G378" s="180"/>
      <c r="H378" s="180"/>
      <c r="I378" s="180"/>
      <c r="J378" s="175"/>
      <c r="K378" s="18"/>
      <c r="L378" s="18"/>
      <c r="M378" s="18"/>
    </row>
    <row r="379" spans="1:13" ht="19.5" customHeight="1">
      <c r="A379" s="175"/>
      <c r="B379" s="185"/>
      <c r="C379" s="185"/>
      <c r="D379" s="179"/>
      <c r="E379" s="179"/>
      <c r="F379" s="180"/>
      <c r="G379" s="180"/>
      <c r="H379" s="180"/>
      <c r="I379" s="180"/>
      <c r="J379" s="175"/>
      <c r="K379" s="18"/>
      <c r="L379" s="18"/>
      <c r="M379" s="18"/>
    </row>
    <row r="380" spans="1:13" ht="19.5" customHeight="1">
      <c r="A380" s="175"/>
      <c r="B380" s="185"/>
      <c r="C380" s="185"/>
      <c r="D380" s="179"/>
      <c r="E380" s="179"/>
      <c r="F380" s="180"/>
      <c r="G380" s="180"/>
      <c r="H380" s="180"/>
      <c r="I380" s="180"/>
      <c r="J380" s="175"/>
      <c r="K380" s="18"/>
      <c r="L380" s="18"/>
      <c r="M380" s="18"/>
    </row>
    <row r="381" spans="1:13" ht="19.5" customHeight="1">
      <c r="A381" s="175"/>
      <c r="B381" s="185"/>
      <c r="C381" s="185"/>
      <c r="D381" s="179"/>
      <c r="E381" s="179"/>
      <c r="F381" s="180"/>
      <c r="G381" s="180"/>
      <c r="H381" s="180"/>
      <c r="I381" s="180"/>
      <c r="J381" s="175"/>
      <c r="K381" s="18"/>
      <c r="L381" s="18"/>
      <c r="M381" s="18"/>
    </row>
    <row r="382" spans="1:13" ht="19.5" customHeight="1">
      <c r="A382" s="175"/>
      <c r="B382" s="185"/>
      <c r="C382" s="185"/>
      <c r="D382" s="179"/>
      <c r="E382" s="179"/>
      <c r="F382" s="180"/>
      <c r="G382" s="180"/>
      <c r="H382" s="180"/>
      <c r="I382" s="180"/>
      <c r="J382" s="175"/>
      <c r="K382" s="18"/>
      <c r="L382" s="18"/>
      <c r="M382" s="18"/>
    </row>
    <row r="383" spans="1:13" ht="19.5" customHeight="1">
      <c r="A383" s="175"/>
      <c r="B383" s="185"/>
      <c r="C383" s="185"/>
      <c r="D383" s="179"/>
      <c r="E383" s="179"/>
      <c r="F383" s="180"/>
      <c r="G383" s="180"/>
      <c r="H383" s="180"/>
      <c r="I383" s="180"/>
      <c r="J383" s="175"/>
      <c r="K383" s="18"/>
      <c r="L383" s="18"/>
      <c r="M383" s="18"/>
    </row>
    <row r="384" spans="1:13" ht="19.5" customHeight="1">
      <c r="A384" s="175"/>
      <c r="B384" s="185"/>
      <c r="C384" s="185"/>
      <c r="D384" s="179"/>
      <c r="E384" s="179"/>
      <c r="F384" s="180"/>
      <c r="G384" s="180"/>
      <c r="H384" s="180"/>
      <c r="I384" s="180"/>
      <c r="J384" s="175"/>
      <c r="K384" s="18"/>
      <c r="L384" s="18"/>
      <c r="M384" s="18"/>
    </row>
    <row r="385" spans="1:13" ht="19.5" customHeight="1">
      <c r="A385" s="175"/>
      <c r="B385" s="185"/>
      <c r="C385" s="185"/>
      <c r="D385" s="179"/>
      <c r="E385" s="179"/>
      <c r="F385" s="180"/>
      <c r="G385" s="180"/>
      <c r="H385" s="180"/>
      <c r="I385" s="180"/>
      <c r="J385" s="175"/>
      <c r="K385" s="18"/>
      <c r="L385" s="18"/>
      <c r="M385" s="18"/>
    </row>
    <row r="386" spans="1:13" ht="19.5" customHeight="1">
      <c r="A386" s="175"/>
      <c r="B386" s="185"/>
      <c r="C386" s="185"/>
      <c r="D386" s="179"/>
      <c r="E386" s="179"/>
      <c r="F386" s="180"/>
      <c r="G386" s="180"/>
      <c r="H386" s="180"/>
      <c r="I386" s="180"/>
      <c r="J386" s="175"/>
      <c r="K386" s="18"/>
      <c r="L386" s="18"/>
      <c r="M386" s="18"/>
    </row>
    <row r="387" spans="1:13" ht="19.5" customHeight="1">
      <c r="A387" s="175"/>
      <c r="B387" s="185"/>
      <c r="C387" s="185"/>
      <c r="D387" s="179"/>
      <c r="E387" s="179"/>
      <c r="F387" s="180"/>
      <c r="G387" s="180"/>
      <c r="H387" s="180"/>
      <c r="I387" s="180"/>
      <c r="J387" s="175"/>
      <c r="K387" s="18"/>
      <c r="L387" s="18"/>
      <c r="M387" s="18"/>
    </row>
    <row r="388" spans="1:13" ht="19.5" customHeight="1">
      <c r="A388" s="175"/>
      <c r="B388" s="185"/>
      <c r="C388" s="185"/>
      <c r="D388" s="179"/>
      <c r="E388" s="179"/>
      <c r="F388" s="180"/>
      <c r="G388" s="180"/>
      <c r="H388" s="180"/>
      <c r="I388" s="180"/>
      <c r="J388" s="175"/>
      <c r="K388" s="18"/>
      <c r="L388" s="18"/>
      <c r="M388" s="18"/>
    </row>
    <row r="389" spans="1:13" ht="19.5" customHeight="1">
      <c r="A389" s="175"/>
      <c r="B389" s="185"/>
      <c r="C389" s="185"/>
      <c r="D389" s="179"/>
      <c r="E389" s="179"/>
      <c r="F389" s="180"/>
      <c r="G389" s="180"/>
      <c r="H389" s="180"/>
      <c r="I389" s="180"/>
      <c r="J389" s="175"/>
      <c r="K389" s="18"/>
      <c r="L389" s="18"/>
      <c r="M389" s="18"/>
    </row>
    <row r="390" spans="1:13" ht="19.5" customHeight="1">
      <c r="A390" s="175"/>
      <c r="B390" s="185"/>
      <c r="C390" s="185"/>
      <c r="D390" s="179"/>
      <c r="E390" s="179"/>
      <c r="F390" s="180"/>
      <c r="G390" s="180"/>
      <c r="H390" s="180"/>
      <c r="I390" s="180"/>
      <c r="J390" s="175"/>
      <c r="K390" s="18"/>
      <c r="L390" s="18"/>
      <c r="M390" s="18"/>
    </row>
    <row r="391" spans="1:13" ht="19.5" customHeight="1">
      <c r="A391" s="175"/>
      <c r="B391" s="185"/>
      <c r="C391" s="185"/>
      <c r="D391" s="179"/>
      <c r="E391" s="179"/>
      <c r="F391" s="180"/>
      <c r="G391" s="180"/>
      <c r="H391" s="180"/>
      <c r="I391" s="180"/>
      <c r="J391" s="175"/>
      <c r="K391" s="18"/>
      <c r="L391" s="18"/>
      <c r="M391" s="18"/>
    </row>
    <row r="392" spans="1:13" ht="19.5" customHeight="1">
      <c r="A392" s="175"/>
      <c r="B392" s="185"/>
      <c r="C392" s="185"/>
      <c r="D392" s="179"/>
      <c r="E392" s="179"/>
      <c r="F392" s="180"/>
      <c r="G392" s="180"/>
      <c r="H392" s="180"/>
      <c r="I392" s="180"/>
      <c r="J392" s="175"/>
      <c r="K392" s="18"/>
      <c r="L392" s="18"/>
      <c r="M392" s="18"/>
    </row>
    <row r="393" spans="1:13" ht="19.5" customHeight="1">
      <c r="A393" s="175"/>
      <c r="B393" s="185"/>
      <c r="C393" s="185"/>
      <c r="D393" s="179"/>
      <c r="E393" s="179"/>
      <c r="F393" s="180"/>
      <c r="G393" s="180"/>
      <c r="H393" s="180"/>
      <c r="I393" s="180"/>
      <c r="J393" s="175"/>
      <c r="K393" s="18"/>
      <c r="L393" s="18"/>
      <c r="M393" s="18"/>
    </row>
    <row r="394" spans="1:13" ht="19.5" customHeight="1">
      <c r="A394" s="175"/>
      <c r="B394" s="185"/>
      <c r="C394" s="185"/>
      <c r="D394" s="179"/>
      <c r="E394" s="179"/>
      <c r="F394" s="180"/>
      <c r="G394" s="180"/>
      <c r="H394" s="180"/>
      <c r="I394" s="180"/>
      <c r="J394" s="175"/>
      <c r="K394" s="18"/>
      <c r="L394" s="18"/>
      <c r="M394" s="18"/>
    </row>
    <row r="395" spans="1:13" ht="19.5" customHeight="1">
      <c r="A395" s="175"/>
      <c r="B395" s="185"/>
      <c r="C395" s="185"/>
      <c r="D395" s="179"/>
      <c r="E395" s="179"/>
      <c r="F395" s="180"/>
      <c r="G395" s="180"/>
      <c r="H395" s="180"/>
      <c r="I395" s="180"/>
      <c r="J395" s="175"/>
      <c r="K395" s="18"/>
      <c r="L395" s="18"/>
      <c r="M395" s="18"/>
    </row>
    <row r="396" spans="1:13" ht="19.5" customHeight="1">
      <c r="A396" s="175"/>
      <c r="B396" s="185"/>
      <c r="C396" s="185"/>
      <c r="D396" s="179"/>
      <c r="E396" s="179"/>
      <c r="F396" s="180"/>
      <c r="G396" s="180"/>
      <c r="H396" s="180"/>
      <c r="I396" s="180"/>
      <c r="J396" s="175"/>
      <c r="K396" s="18"/>
      <c r="L396" s="18"/>
      <c r="M396" s="18"/>
    </row>
    <row r="397" spans="1:13" ht="19.5" customHeight="1">
      <c r="A397" s="175"/>
      <c r="B397" s="185"/>
      <c r="C397" s="185"/>
      <c r="D397" s="179"/>
      <c r="E397" s="179"/>
      <c r="F397" s="180"/>
      <c r="G397" s="180"/>
      <c r="H397" s="180"/>
      <c r="I397" s="180"/>
      <c r="J397" s="175"/>
      <c r="K397" s="18"/>
      <c r="L397" s="18"/>
      <c r="M397" s="18"/>
    </row>
    <row r="398" spans="1:13" ht="19.5" customHeight="1">
      <c r="A398" s="175"/>
      <c r="B398" s="185"/>
      <c r="C398" s="185"/>
      <c r="D398" s="179"/>
      <c r="E398" s="179"/>
      <c r="F398" s="180"/>
      <c r="G398" s="180"/>
      <c r="H398" s="180"/>
      <c r="I398" s="180"/>
      <c r="J398" s="175"/>
      <c r="K398" s="18"/>
      <c r="L398" s="18"/>
      <c r="M398" s="18"/>
    </row>
    <row r="399" spans="1:13" ht="19.5" customHeight="1">
      <c r="A399" s="175"/>
      <c r="B399" s="185"/>
      <c r="C399" s="185"/>
      <c r="D399" s="179"/>
      <c r="E399" s="179"/>
      <c r="F399" s="180"/>
      <c r="G399" s="180"/>
      <c r="H399" s="180"/>
      <c r="I399" s="180"/>
      <c r="J399" s="175"/>
      <c r="K399" s="18"/>
      <c r="L399" s="18"/>
      <c r="M399" s="18"/>
    </row>
    <row r="400" spans="1:13" ht="19.5" customHeight="1">
      <c r="A400" s="175"/>
      <c r="B400" s="185"/>
      <c r="C400" s="185"/>
      <c r="D400" s="179"/>
      <c r="E400" s="179"/>
      <c r="F400" s="180"/>
      <c r="G400" s="180"/>
      <c r="H400" s="180"/>
      <c r="I400" s="180"/>
      <c r="J400" s="175"/>
      <c r="K400" s="18"/>
      <c r="L400" s="18"/>
      <c r="M400" s="18"/>
    </row>
    <row r="401" spans="1:13" ht="19.5" customHeight="1">
      <c r="A401" s="175"/>
      <c r="B401" s="185"/>
      <c r="C401" s="185"/>
      <c r="D401" s="179"/>
      <c r="E401" s="179"/>
      <c r="F401" s="180"/>
      <c r="G401" s="180"/>
      <c r="H401" s="180"/>
      <c r="I401" s="180"/>
      <c r="J401" s="175"/>
      <c r="K401" s="18"/>
      <c r="L401" s="18"/>
      <c r="M401" s="18"/>
    </row>
    <row r="402" spans="1:13" ht="19.5" customHeight="1">
      <c r="A402" s="175"/>
      <c r="B402" s="185"/>
      <c r="C402" s="185"/>
      <c r="D402" s="179"/>
      <c r="E402" s="179"/>
      <c r="F402" s="180"/>
      <c r="G402" s="180"/>
      <c r="H402" s="180"/>
      <c r="I402" s="180"/>
      <c r="J402" s="175"/>
      <c r="K402" s="18"/>
      <c r="L402" s="18"/>
      <c r="M402" s="18"/>
    </row>
    <row r="403" spans="1:13" ht="19.5" customHeight="1">
      <c r="A403" s="175"/>
      <c r="B403" s="185"/>
      <c r="C403" s="185"/>
      <c r="D403" s="179"/>
      <c r="E403" s="179"/>
      <c r="F403" s="180"/>
      <c r="G403" s="180"/>
      <c r="H403" s="180"/>
      <c r="I403" s="180"/>
      <c r="J403" s="175"/>
      <c r="K403" s="18"/>
      <c r="L403" s="18"/>
      <c r="M403" s="18"/>
    </row>
    <row r="404" spans="1:13" ht="19.5" customHeight="1">
      <c r="A404" s="175"/>
      <c r="B404" s="185"/>
      <c r="C404" s="185"/>
      <c r="D404" s="179"/>
      <c r="E404" s="179"/>
      <c r="F404" s="180"/>
      <c r="G404" s="180"/>
      <c r="H404" s="180"/>
      <c r="I404" s="180"/>
      <c r="J404" s="175"/>
      <c r="K404" s="18"/>
      <c r="L404" s="18"/>
      <c r="M404" s="18"/>
    </row>
    <row r="405" spans="1:13" ht="19.5" customHeight="1">
      <c r="A405" s="175"/>
      <c r="B405" s="185"/>
      <c r="C405" s="185"/>
      <c r="D405" s="179"/>
      <c r="E405" s="179"/>
      <c r="F405" s="180"/>
      <c r="G405" s="180"/>
      <c r="H405" s="180"/>
      <c r="I405" s="180"/>
      <c r="J405" s="175"/>
      <c r="K405" s="18"/>
      <c r="L405" s="18"/>
      <c r="M405" s="18"/>
    </row>
    <row r="406" spans="1:13" ht="19.5" customHeight="1">
      <c r="A406" s="175"/>
      <c r="B406" s="185"/>
      <c r="C406" s="185"/>
      <c r="D406" s="179"/>
      <c r="E406" s="179"/>
      <c r="F406" s="180"/>
      <c r="G406" s="180"/>
      <c r="H406" s="180"/>
      <c r="I406" s="180"/>
      <c r="J406" s="175"/>
      <c r="K406" s="18"/>
      <c r="L406" s="18"/>
      <c r="M406" s="18"/>
    </row>
    <row r="407" spans="1:13" ht="19.5" customHeight="1">
      <c r="A407" s="175"/>
      <c r="B407" s="185"/>
      <c r="C407" s="185"/>
      <c r="D407" s="179"/>
      <c r="E407" s="179"/>
      <c r="F407" s="180"/>
      <c r="G407" s="180"/>
      <c r="H407" s="180"/>
      <c r="I407" s="180"/>
      <c r="J407" s="175"/>
      <c r="K407" s="18"/>
      <c r="L407" s="18"/>
      <c r="M407" s="18"/>
    </row>
    <row r="408" spans="1:13" ht="19.5" customHeight="1">
      <c r="A408" s="175"/>
      <c r="B408" s="185"/>
      <c r="C408" s="185"/>
      <c r="D408" s="179"/>
      <c r="E408" s="179"/>
      <c r="F408" s="180"/>
      <c r="G408" s="180"/>
      <c r="H408" s="180"/>
      <c r="I408" s="180"/>
      <c r="J408" s="175"/>
      <c r="K408" s="18"/>
      <c r="L408" s="18"/>
      <c r="M408" s="18"/>
    </row>
    <row r="409" spans="1:13" ht="19.5" customHeight="1">
      <c r="A409" s="175"/>
      <c r="B409" s="185"/>
      <c r="C409" s="185"/>
      <c r="D409" s="179"/>
      <c r="E409" s="179"/>
      <c r="F409" s="180"/>
      <c r="G409" s="180"/>
      <c r="H409" s="180"/>
      <c r="I409" s="180"/>
      <c r="J409" s="175"/>
      <c r="K409" s="18"/>
      <c r="L409" s="18"/>
      <c r="M409" s="18"/>
    </row>
    <row r="410" spans="1:13" ht="19.5" customHeight="1">
      <c r="A410" s="175"/>
      <c r="B410" s="185"/>
      <c r="C410" s="185"/>
      <c r="D410" s="179"/>
      <c r="E410" s="179"/>
      <c r="F410" s="180"/>
      <c r="G410" s="180"/>
      <c r="H410" s="180"/>
      <c r="I410" s="180"/>
      <c r="J410" s="175"/>
      <c r="K410" s="18"/>
      <c r="L410" s="18"/>
      <c r="M410" s="18"/>
    </row>
    <row r="411" spans="1:13" ht="19.5" customHeight="1">
      <c r="A411" s="175"/>
      <c r="B411" s="185"/>
      <c r="C411" s="185"/>
      <c r="D411" s="179"/>
      <c r="E411" s="179"/>
      <c r="F411" s="180"/>
      <c r="G411" s="180"/>
      <c r="H411" s="180"/>
      <c r="I411" s="180"/>
      <c r="J411" s="175"/>
      <c r="K411" s="18"/>
      <c r="L411" s="18"/>
      <c r="M411" s="18"/>
    </row>
    <row r="412" spans="1:13" ht="19.5" customHeight="1">
      <c r="A412" s="175"/>
      <c r="B412" s="185"/>
      <c r="C412" s="185"/>
      <c r="D412" s="179"/>
      <c r="E412" s="179"/>
      <c r="F412" s="180"/>
      <c r="G412" s="180"/>
      <c r="H412" s="180"/>
      <c r="I412" s="180"/>
      <c r="J412" s="175"/>
      <c r="K412" s="18"/>
      <c r="L412" s="18"/>
      <c r="M412" s="18"/>
    </row>
    <row r="413" spans="1:13" ht="19.5" customHeight="1">
      <c r="A413" s="175"/>
      <c r="B413" s="185"/>
      <c r="C413" s="185"/>
      <c r="D413" s="179"/>
      <c r="E413" s="179"/>
      <c r="F413" s="180"/>
      <c r="G413" s="180"/>
      <c r="H413" s="180"/>
      <c r="I413" s="180"/>
      <c r="J413" s="175"/>
      <c r="K413" s="18"/>
      <c r="L413" s="18"/>
      <c r="M413" s="18"/>
    </row>
    <row r="414" spans="1:13" ht="19.5" customHeight="1">
      <c r="A414" s="175"/>
      <c r="B414" s="185"/>
      <c r="C414" s="185"/>
      <c r="D414" s="179"/>
      <c r="E414" s="179"/>
      <c r="F414" s="180"/>
      <c r="G414" s="180"/>
      <c r="H414" s="180"/>
      <c r="I414" s="180"/>
      <c r="J414" s="175"/>
      <c r="K414" s="18"/>
      <c r="L414" s="18"/>
      <c r="M414" s="18"/>
    </row>
    <row r="415" spans="1:13" ht="19.5" customHeight="1">
      <c r="A415" s="175"/>
      <c r="B415" s="185"/>
      <c r="C415" s="185"/>
      <c r="D415" s="179"/>
      <c r="E415" s="179"/>
      <c r="F415" s="180"/>
      <c r="G415" s="180"/>
      <c r="H415" s="180"/>
      <c r="I415" s="180"/>
      <c r="J415" s="175"/>
      <c r="K415" s="18"/>
      <c r="L415" s="18"/>
      <c r="M415" s="18"/>
    </row>
    <row r="416" spans="1:13" ht="19.5" customHeight="1">
      <c r="A416" s="175"/>
      <c r="B416" s="185"/>
      <c r="C416" s="185"/>
      <c r="D416" s="179"/>
      <c r="E416" s="179"/>
      <c r="F416" s="180"/>
      <c r="G416" s="180"/>
      <c r="H416" s="180"/>
      <c r="I416" s="180"/>
      <c r="J416" s="175"/>
      <c r="K416" s="18"/>
      <c r="L416" s="18"/>
      <c r="M416" s="18"/>
    </row>
    <row r="417" spans="1:13" ht="19.5" customHeight="1">
      <c r="A417" s="175"/>
      <c r="B417" s="185"/>
      <c r="C417" s="185"/>
      <c r="D417" s="179"/>
      <c r="E417" s="179"/>
      <c r="F417" s="180"/>
      <c r="G417" s="180"/>
      <c r="H417" s="180"/>
      <c r="I417" s="180"/>
      <c r="J417" s="175"/>
      <c r="K417" s="18"/>
      <c r="L417" s="18"/>
      <c r="M417" s="18"/>
    </row>
    <row r="418" spans="1:13" ht="19.5" customHeight="1">
      <c r="A418" s="175"/>
      <c r="B418" s="185"/>
      <c r="C418" s="185"/>
      <c r="D418" s="179"/>
      <c r="E418" s="179"/>
      <c r="F418" s="180"/>
      <c r="G418" s="180"/>
      <c r="H418" s="180"/>
      <c r="I418" s="180"/>
      <c r="J418" s="175"/>
      <c r="K418" s="18"/>
      <c r="L418" s="18"/>
      <c r="M418" s="18"/>
    </row>
    <row r="419" spans="1:13" ht="19.5" customHeight="1">
      <c r="A419" s="175"/>
      <c r="B419" s="185"/>
      <c r="C419" s="185"/>
      <c r="D419" s="179"/>
      <c r="E419" s="179"/>
      <c r="F419" s="180"/>
      <c r="G419" s="180"/>
      <c r="H419" s="180"/>
      <c r="I419" s="180"/>
      <c r="J419" s="175"/>
      <c r="K419" s="18"/>
      <c r="L419" s="18"/>
      <c r="M419" s="18"/>
    </row>
    <row r="420" spans="1:13" ht="19.5" customHeight="1">
      <c r="A420" s="175"/>
      <c r="B420" s="185"/>
      <c r="C420" s="185"/>
      <c r="D420" s="179"/>
      <c r="E420" s="179"/>
      <c r="F420" s="180"/>
      <c r="G420" s="180"/>
      <c r="H420" s="180"/>
      <c r="I420" s="180"/>
      <c r="J420" s="175"/>
      <c r="K420" s="18"/>
      <c r="L420" s="18"/>
      <c r="M420" s="18"/>
    </row>
    <row r="421" spans="1:13" ht="19.5" customHeight="1">
      <c r="A421" s="175"/>
      <c r="B421" s="185"/>
      <c r="C421" s="185"/>
      <c r="D421" s="179"/>
      <c r="E421" s="179"/>
      <c r="F421" s="180"/>
      <c r="G421" s="180"/>
      <c r="H421" s="180"/>
      <c r="I421" s="180"/>
      <c r="J421" s="175"/>
      <c r="K421" s="18"/>
      <c r="L421" s="18"/>
      <c r="M421" s="18"/>
    </row>
    <row r="422" spans="1:13" ht="19.5" customHeight="1">
      <c r="A422" s="175"/>
      <c r="B422" s="185"/>
      <c r="C422" s="185"/>
      <c r="D422" s="179"/>
      <c r="E422" s="179"/>
      <c r="F422" s="180"/>
      <c r="G422" s="180"/>
      <c r="H422" s="180"/>
      <c r="I422" s="180"/>
      <c r="J422" s="175"/>
      <c r="K422" s="18"/>
      <c r="L422" s="18"/>
      <c r="M422" s="18"/>
    </row>
    <row r="423" spans="1:13" ht="19.5" customHeight="1">
      <c r="A423" s="175"/>
      <c r="B423" s="185"/>
      <c r="C423" s="185"/>
      <c r="D423" s="179"/>
      <c r="E423" s="179"/>
      <c r="F423" s="180"/>
      <c r="G423" s="180"/>
      <c r="H423" s="180"/>
      <c r="I423" s="180"/>
      <c r="J423" s="175"/>
      <c r="K423" s="18"/>
      <c r="L423" s="18"/>
      <c r="M423" s="18"/>
    </row>
    <row r="424" spans="1:13" ht="19.5" customHeight="1">
      <c r="A424" s="175"/>
      <c r="B424" s="185"/>
      <c r="C424" s="185"/>
      <c r="D424" s="179"/>
      <c r="E424" s="179"/>
      <c r="F424" s="180"/>
      <c r="G424" s="180"/>
      <c r="H424" s="180"/>
      <c r="I424" s="180"/>
      <c r="J424" s="175"/>
      <c r="K424" s="18"/>
      <c r="L424" s="18"/>
      <c r="M424" s="18"/>
    </row>
    <row r="425" spans="1:13" ht="19.5" customHeight="1">
      <c r="A425" s="175"/>
      <c r="B425" s="185"/>
      <c r="C425" s="185"/>
      <c r="D425" s="179"/>
      <c r="E425" s="179"/>
      <c r="F425" s="180"/>
      <c r="G425" s="180"/>
      <c r="H425" s="180"/>
      <c r="I425" s="180"/>
      <c r="J425" s="175"/>
      <c r="K425" s="18"/>
      <c r="L425" s="18"/>
      <c r="M425" s="18"/>
    </row>
    <row r="426" spans="1:13" ht="19.5" customHeight="1">
      <c r="A426" s="175"/>
      <c r="B426" s="185"/>
      <c r="C426" s="185"/>
      <c r="D426" s="179"/>
      <c r="E426" s="179"/>
      <c r="F426" s="180"/>
      <c r="G426" s="180"/>
      <c r="H426" s="180"/>
      <c r="I426" s="180"/>
      <c r="J426" s="175"/>
      <c r="K426" s="18"/>
      <c r="L426" s="18"/>
      <c r="M426" s="18"/>
    </row>
    <row r="427" spans="1:13" ht="19.5" customHeight="1">
      <c r="A427" s="175"/>
      <c r="B427" s="185"/>
      <c r="C427" s="185"/>
      <c r="D427" s="179"/>
      <c r="E427" s="179"/>
      <c r="F427" s="180"/>
      <c r="G427" s="180"/>
      <c r="H427" s="180"/>
      <c r="I427" s="180"/>
      <c r="J427" s="175"/>
      <c r="K427" s="18"/>
      <c r="L427" s="18"/>
      <c r="M427" s="18"/>
    </row>
    <row r="428" spans="1:13" ht="19.5" customHeight="1">
      <c r="A428" s="175"/>
      <c r="B428" s="185"/>
      <c r="C428" s="185"/>
      <c r="D428" s="179"/>
      <c r="E428" s="179"/>
      <c r="F428" s="180"/>
      <c r="G428" s="180"/>
      <c r="H428" s="180"/>
      <c r="I428" s="180"/>
      <c r="J428" s="175"/>
      <c r="K428" s="18"/>
      <c r="L428" s="18"/>
      <c r="M428" s="18"/>
    </row>
    <row r="429" spans="1:13" ht="19.5" customHeight="1">
      <c r="A429" s="175"/>
      <c r="B429" s="185"/>
      <c r="C429" s="185"/>
      <c r="D429" s="179"/>
      <c r="E429" s="179"/>
      <c r="F429" s="180"/>
      <c r="G429" s="180"/>
      <c r="H429" s="180"/>
      <c r="I429" s="180"/>
      <c r="J429" s="175"/>
      <c r="K429" s="18"/>
      <c r="L429" s="18"/>
      <c r="M429" s="18"/>
    </row>
    <row r="430" spans="1:13" ht="19.5" customHeight="1">
      <c r="A430" s="175"/>
      <c r="B430" s="185"/>
      <c r="C430" s="185"/>
      <c r="D430" s="179"/>
      <c r="E430" s="179"/>
      <c r="F430" s="180"/>
      <c r="G430" s="180"/>
      <c r="H430" s="180"/>
      <c r="I430" s="180"/>
      <c r="J430" s="175"/>
      <c r="K430" s="18"/>
      <c r="L430" s="18"/>
      <c r="M430" s="18"/>
    </row>
    <row r="431" spans="1:13" ht="19.5" customHeight="1">
      <c r="A431" s="175"/>
      <c r="B431" s="185"/>
      <c r="C431" s="185"/>
      <c r="D431" s="179"/>
      <c r="E431" s="179"/>
      <c r="F431" s="180"/>
      <c r="G431" s="180"/>
      <c r="H431" s="180"/>
      <c r="I431" s="180"/>
      <c r="J431" s="175"/>
      <c r="K431" s="18"/>
      <c r="L431" s="18"/>
      <c r="M431" s="18"/>
    </row>
    <row r="432" spans="1:13" ht="19.5" customHeight="1">
      <c r="A432" s="175"/>
      <c r="B432" s="185"/>
      <c r="C432" s="185"/>
      <c r="D432" s="179"/>
      <c r="E432" s="179"/>
      <c r="F432" s="180"/>
      <c r="G432" s="180"/>
      <c r="H432" s="180"/>
      <c r="I432" s="180"/>
      <c r="J432" s="175"/>
      <c r="K432" s="18"/>
      <c r="L432" s="18"/>
      <c r="M432" s="18"/>
    </row>
    <row r="433" spans="1:13" ht="19.5" customHeight="1">
      <c r="A433" s="175"/>
      <c r="B433" s="185"/>
      <c r="C433" s="185"/>
      <c r="D433" s="179"/>
      <c r="E433" s="179"/>
      <c r="F433" s="180"/>
      <c r="G433" s="180"/>
      <c r="H433" s="180"/>
      <c r="I433" s="180"/>
      <c r="J433" s="175"/>
      <c r="K433" s="18"/>
      <c r="L433" s="18"/>
      <c r="M433" s="18"/>
    </row>
    <row r="434" spans="1:13" ht="19.5" customHeight="1">
      <c r="A434" s="175"/>
      <c r="B434" s="185"/>
      <c r="C434" s="185"/>
      <c r="D434" s="179"/>
      <c r="E434" s="179"/>
      <c r="F434" s="180"/>
      <c r="G434" s="180"/>
      <c r="H434" s="180"/>
      <c r="I434" s="180"/>
      <c r="J434" s="175"/>
      <c r="K434" s="18"/>
      <c r="L434" s="18"/>
      <c r="M434" s="18"/>
    </row>
    <row r="435" spans="1:13" ht="19.5" customHeight="1">
      <c r="A435" s="175"/>
      <c r="B435" s="185"/>
      <c r="C435" s="185"/>
      <c r="D435" s="179"/>
      <c r="E435" s="179"/>
      <c r="F435" s="180"/>
      <c r="G435" s="180"/>
      <c r="H435" s="180"/>
      <c r="I435" s="180"/>
      <c r="J435" s="175"/>
      <c r="K435" s="18"/>
      <c r="L435" s="18"/>
      <c r="M435" s="18"/>
    </row>
    <row r="436" spans="1:13" ht="19.5" customHeight="1">
      <c r="A436" s="175"/>
      <c r="B436" s="185"/>
      <c r="C436" s="185"/>
      <c r="D436" s="179"/>
      <c r="E436" s="179"/>
      <c r="F436" s="180"/>
      <c r="G436" s="180"/>
      <c r="H436" s="180"/>
      <c r="I436" s="180"/>
      <c r="J436" s="175"/>
      <c r="K436" s="18"/>
      <c r="L436" s="18"/>
      <c r="M436" s="18"/>
    </row>
    <row r="437" spans="1:13" ht="19.5" customHeight="1">
      <c r="A437" s="175"/>
      <c r="B437" s="185"/>
      <c r="C437" s="185"/>
      <c r="D437" s="179"/>
      <c r="E437" s="179"/>
      <c r="F437" s="180"/>
      <c r="G437" s="180"/>
      <c r="H437" s="180"/>
      <c r="I437" s="180"/>
      <c r="J437" s="175"/>
      <c r="K437" s="18"/>
      <c r="L437" s="18"/>
      <c r="M437" s="18"/>
    </row>
    <row r="438" spans="1:13" ht="19.5" customHeight="1">
      <c r="A438" s="175"/>
      <c r="B438" s="185"/>
      <c r="C438" s="185"/>
      <c r="D438" s="179"/>
      <c r="E438" s="179"/>
      <c r="F438" s="180"/>
      <c r="G438" s="180"/>
      <c r="H438" s="180"/>
      <c r="I438" s="180"/>
      <c r="J438" s="175"/>
      <c r="K438" s="18"/>
      <c r="L438" s="18"/>
      <c r="M438" s="18"/>
    </row>
    <row r="439" spans="1:13" ht="19.5" customHeight="1">
      <c r="A439" s="175"/>
      <c r="B439" s="185"/>
      <c r="C439" s="185"/>
      <c r="D439" s="179"/>
      <c r="E439" s="179"/>
      <c r="F439" s="180"/>
      <c r="G439" s="180"/>
      <c r="H439" s="180"/>
      <c r="I439" s="180"/>
      <c r="J439" s="175"/>
      <c r="K439" s="18"/>
      <c r="L439" s="18"/>
      <c r="M439" s="18"/>
    </row>
    <row r="440" spans="1:13" ht="19.5" customHeight="1">
      <c r="A440" s="175"/>
      <c r="B440" s="185"/>
      <c r="C440" s="185"/>
      <c r="D440" s="179"/>
      <c r="E440" s="179"/>
      <c r="F440" s="180"/>
      <c r="G440" s="180"/>
      <c r="H440" s="180"/>
      <c r="I440" s="180"/>
      <c r="J440" s="175"/>
      <c r="K440" s="18"/>
      <c r="L440" s="18"/>
      <c r="M440" s="18"/>
    </row>
    <row r="441" spans="1:13" ht="19.5" customHeight="1">
      <c r="A441" s="175"/>
      <c r="B441" s="185"/>
      <c r="C441" s="185"/>
      <c r="D441" s="179"/>
      <c r="E441" s="179"/>
      <c r="F441" s="180"/>
      <c r="G441" s="180"/>
      <c r="H441" s="180"/>
      <c r="I441" s="180"/>
      <c r="J441" s="175"/>
      <c r="K441" s="18"/>
      <c r="L441" s="18"/>
      <c r="M441" s="18"/>
    </row>
    <row r="442" spans="1:13" ht="19.5" customHeight="1">
      <c r="A442" s="175"/>
      <c r="B442" s="185"/>
      <c r="C442" s="185"/>
      <c r="D442" s="179"/>
      <c r="E442" s="179"/>
      <c r="F442" s="180"/>
      <c r="G442" s="180"/>
      <c r="H442" s="180"/>
      <c r="I442" s="180"/>
      <c r="J442" s="175"/>
      <c r="K442" s="18"/>
      <c r="L442" s="18"/>
      <c r="M442" s="18"/>
    </row>
    <row r="443" spans="1:13" ht="19.5" customHeight="1">
      <c r="A443" s="175"/>
      <c r="B443" s="185"/>
      <c r="C443" s="185"/>
      <c r="D443" s="179"/>
      <c r="E443" s="179"/>
      <c r="F443" s="180"/>
      <c r="G443" s="180"/>
      <c r="H443" s="180"/>
      <c r="I443" s="180"/>
      <c r="J443" s="175"/>
      <c r="K443" s="18"/>
      <c r="L443" s="18"/>
      <c r="M443" s="18"/>
    </row>
    <row r="444" spans="1:13" ht="19.5" customHeight="1">
      <c r="A444" s="175"/>
      <c r="B444" s="185"/>
      <c r="C444" s="185"/>
      <c r="D444" s="179"/>
      <c r="E444" s="179"/>
      <c r="F444" s="180"/>
      <c r="G444" s="180"/>
      <c r="H444" s="180"/>
      <c r="I444" s="180"/>
      <c r="J444" s="175"/>
      <c r="K444" s="18"/>
      <c r="L444" s="18"/>
      <c r="M444" s="18"/>
    </row>
    <row r="445" spans="1:13" ht="19.5" customHeight="1">
      <c r="A445" s="175"/>
      <c r="B445" s="185"/>
      <c r="C445" s="185"/>
      <c r="D445" s="179"/>
      <c r="E445" s="179"/>
      <c r="F445" s="180"/>
      <c r="G445" s="180"/>
      <c r="H445" s="180"/>
      <c r="I445" s="180"/>
      <c r="J445" s="175"/>
      <c r="K445" s="18"/>
      <c r="L445" s="18"/>
      <c r="M445" s="18"/>
    </row>
    <row r="446" spans="1:13" ht="19.5" customHeight="1">
      <c r="A446" s="175"/>
      <c r="B446" s="185"/>
      <c r="C446" s="185"/>
      <c r="D446" s="179"/>
      <c r="E446" s="179"/>
      <c r="F446" s="180"/>
      <c r="G446" s="180"/>
      <c r="H446" s="180"/>
      <c r="I446" s="180"/>
      <c r="J446" s="175"/>
      <c r="K446" s="18"/>
      <c r="L446" s="18"/>
      <c r="M446" s="18"/>
    </row>
    <row r="447" spans="1:13" ht="19.5" customHeight="1">
      <c r="A447" s="175"/>
      <c r="B447" s="185"/>
      <c r="C447" s="185"/>
      <c r="D447" s="179"/>
      <c r="E447" s="179"/>
      <c r="F447" s="180"/>
      <c r="G447" s="180"/>
      <c r="H447" s="180"/>
      <c r="I447" s="180"/>
      <c r="J447" s="175"/>
      <c r="K447" s="18"/>
      <c r="L447" s="18"/>
      <c r="M447" s="18"/>
    </row>
    <row r="448" spans="1:13" ht="19.5" customHeight="1">
      <c r="A448" s="175"/>
      <c r="B448" s="185"/>
      <c r="C448" s="185"/>
      <c r="D448" s="179"/>
      <c r="E448" s="179"/>
      <c r="F448" s="180"/>
      <c r="G448" s="180"/>
      <c r="H448" s="180"/>
      <c r="I448" s="180"/>
      <c r="J448" s="175"/>
      <c r="K448" s="18"/>
      <c r="L448" s="18"/>
      <c r="M448" s="18"/>
    </row>
    <row r="449" spans="1:13" ht="19.5" customHeight="1">
      <c r="A449" s="175"/>
      <c r="B449" s="185"/>
      <c r="C449" s="185"/>
      <c r="D449" s="179"/>
      <c r="E449" s="179"/>
      <c r="F449" s="180"/>
      <c r="G449" s="180"/>
      <c r="H449" s="180"/>
      <c r="I449" s="180"/>
      <c r="J449" s="175"/>
      <c r="K449" s="18"/>
      <c r="L449" s="18"/>
      <c r="M449" s="18"/>
    </row>
    <row r="450" spans="1:13" ht="19.5" customHeight="1">
      <c r="A450" s="175"/>
      <c r="B450" s="185"/>
      <c r="C450" s="185"/>
      <c r="D450" s="179"/>
      <c r="E450" s="179"/>
      <c r="F450" s="180"/>
      <c r="G450" s="180"/>
      <c r="H450" s="180"/>
      <c r="I450" s="180"/>
      <c r="J450" s="175"/>
      <c r="K450" s="18"/>
      <c r="L450" s="18"/>
      <c r="M450" s="18"/>
    </row>
    <row r="451" spans="1:13" ht="19.5" customHeight="1">
      <c r="A451" s="175"/>
      <c r="B451" s="185"/>
      <c r="C451" s="185"/>
      <c r="D451" s="179"/>
      <c r="E451" s="179"/>
      <c r="F451" s="180"/>
      <c r="G451" s="180"/>
      <c r="H451" s="180"/>
      <c r="I451" s="180"/>
      <c r="J451" s="175"/>
      <c r="K451" s="18"/>
      <c r="L451" s="18"/>
      <c r="M451" s="18"/>
    </row>
    <row r="452" spans="1:13" ht="19.5" customHeight="1">
      <c r="A452" s="175"/>
      <c r="B452" s="185"/>
      <c r="C452" s="185"/>
      <c r="D452" s="179"/>
      <c r="E452" s="179"/>
      <c r="F452" s="180"/>
      <c r="G452" s="180"/>
      <c r="H452" s="180"/>
      <c r="I452" s="180"/>
      <c r="J452" s="175"/>
      <c r="K452" s="18"/>
      <c r="L452" s="18"/>
      <c r="M452" s="18"/>
    </row>
    <row r="453" spans="1:13" ht="19.5" customHeight="1">
      <c r="A453" s="175"/>
      <c r="B453" s="185"/>
      <c r="C453" s="185"/>
      <c r="D453" s="179"/>
      <c r="E453" s="179"/>
      <c r="F453" s="180"/>
      <c r="G453" s="180"/>
      <c r="H453" s="180"/>
      <c r="I453" s="180"/>
      <c r="J453" s="175"/>
      <c r="K453" s="18"/>
      <c r="L453" s="18"/>
      <c r="M453" s="18"/>
    </row>
    <row r="454" spans="1:13" ht="19.5" customHeight="1">
      <c r="A454" s="175"/>
      <c r="B454" s="185"/>
      <c r="C454" s="185"/>
      <c r="D454" s="179"/>
      <c r="E454" s="179"/>
      <c r="F454" s="180"/>
      <c r="G454" s="180"/>
      <c r="H454" s="180"/>
      <c r="I454" s="180"/>
      <c r="J454" s="175"/>
      <c r="K454" s="18"/>
      <c r="L454" s="18"/>
      <c r="M454" s="18"/>
    </row>
    <row r="455" spans="1:13" ht="19.5" customHeight="1">
      <c r="A455" s="175"/>
      <c r="B455" s="185"/>
      <c r="C455" s="185"/>
      <c r="D455" s="179"/>
      <c r="E455" s="179"/>
      <c r="F455" s="180"/>
      <c r="G455" s="180"/>
      <c r="H455" s="180"/>
      <c r="I455" s="180"/>
      <c r="J455" s="175"/>
      <c r="K455" s="18"/>
      <c r="L455" s="18"/>
      <c r="M455" s="18"/>
    </row>
    <row r="456" spans="1:13" ht="19.5" customHeight="1">
      <c r="A456" s="175"/>
      <c r="B456" s="185"/>
      <c r="C456" s="185"/>
      <c r="D456" s="179"/>
      <c r="E456" s="179"/>
      <c r="F456" s="180"/>
      <c r="G456" s="180"/>
      <c r="H456" s="180"/>
      <c r="I456" s="180"/>
      <c r="J456" s="175"/>
      <c r="K456" s="18"/>
      <c r="L456" s="18"/>
      <c r="M456" s="18"/>
    </row>
    <row r="457" spans="1:13" ht="19.5" customHeight="1">
      <c r="A457" s="175"/>
      <c r="B457" s="185"/>
      <c r="C457" s="185"/>
      <c r="D457" s="179"/>
      <c r="E457" s="179"/>
      <c r="F457" s="180"/>
      <c r="G457" s="180"/>
      <c r="H457" s="180"/>
      <c r="I457" s="180"/>
      <c r="J457" s="175"/>
      <c r="K457" s="18"/>
      <c r="L457" s="18"/>
      <c r="M457" s="18"/>
    </row>
    <row r="458" spans="1:13" ht="19.5" customHeight="1">
      <c r="A458" s="175"/>
      <c r="B458" s="185"/>
      <c r="C458" s="185"/>
      <c r="D458" s="179"/>
      <c r="E458" s="179"/>
      <c r="F458" s="180"/>
      <c r="G458" s="180"/>
      <c r="H458" s="180"/>
      <c r="I458" s="180"/>
      <c r="J458" s="175"/>
      <c r="K458" s="18"/>
      <c r="L458" s="18"/>
      <c r="M458" s="18"/>
    </row>
    <row r="459" spans="1:13" ht="19.5" customHeight="1">
      <c r="A459" s="175"/>
      <c r="B459" s="185"/>
      <c r="C459" s="185"/>
      <c r="D459" s="179"/>
      <c r="E459" s="179"/>
      <c r="F459" s="180"/>
      <c r="G459" s="180"/>
      <c r="H459" s="180"/>
      <c r="I459" s="180"/>
      <c r="J459" s="175"/>
      <c r="K459" s="18"/>
      <c r="L459" s="18"/>
      <c r="M459" s="18"/>
    </row>
    <row r="460" spans="1:13" ht="19.5" customHeight="1">
      <c r="A460" s="175"/>
      <c r="B460" s="185"/>
      <c r="C460" s="185"/>
      <c r="D460" s="179"/>
      <c r="E460" s="179"/>
      <c r="F460" s="180"/>
      <c r="G460" s="180"/>
      <c r="H460" s="180"/>
      <c r="I460" s="180"/>
      <c r="J460" s="175"/>
      <c r="K460" s="18"/>
      <c r="L460" s="18"/>
      <c r="M460" s="18"/>
    </row>
    <row r="461" spans="1:13" ht="19.5" customHeight="1">
      <c r="A461" s="175"/>
      <c r="B461" s="185"/>
      <c r="C461" s="185"/>
      <c r="D461" s="179"/>
      <c r="E461" s="179"/>
      <c r="F461" s="180"/>
      <c r="G461" s="180"/>
      <c r="H461" s="180"/>
      <c r="I461" s="180"/>
      <c r="J461" s="175"/>
      <c r="K461" s="18"/>
      <c r="L461" s="18"/>
      <c r="M461" s="18"/>
    </row>
    <row r="462" spans="1:13" ht="19.5" customHeight="1">
      <c r="A462" s="175"/>
      <c r="B462" s="185"/>
      <c r="C462" s="185"/>
      <c r="D462" s="179"/>
      <c r="E462" s="179"/>
      <c r="F462" s="180"/>
      <c r="G462" s="180"/>
      <c r="H462" s="180"/>
      <c r="I462" s="180"/>
      <c r="J462" s="175"/>
      <c r="K462" s="18"/>
      <c r="L462" s="18"/>
      <c r="M462" s="18"/>
    </row>
    <row r="463" spans="1:13" ht="19.5" customHeight="1">
      <c r="A463" s="175"/>
      <c r="B463" s="185"/>
      <c r="C463" s="185"/>
      <c r="D463" s="179"/>
      <c r="E463" s="179"/>
      <c r="F463" s="180"/>
      <c r="G463" s="180"/>
      <c r="H463" s="180"/>
      <c r="I463" s="180"/>
      <c r="J463" s="175"/>
      <c r="K463" s="18"/>
      <c r="L463" s="18"/>
      <c r="M463" s="18"/>
    </row>
    <row r="464" spans="1:13" ht="19.5" customHeight="1">
      <c r="A464" s="175"/>
      <c r="B464" s="185"/>
      <c r="C464" s="185"/>
      <c r="D464" s="179"/>
      <c r="E464" s="179"/>
      <c r="F464" s="180"/>
      <c r="G464" s="180"/>
      <c r="H464" s="180"/>
      <c r="I464" s="180"/>
      <c r="J464" s="175"/>
      <c r="K464" s="18"/>
      <c r="L464" s="18"/>
      <c r="M464" s="18"/>
    </row>
    <row r="465" spans="1:13" ht="19.5" customHeight="1">
      <c r="A465" s="175"/>
      <c r="B465" s="185"/>
      <c r="C465" s="185"/>
      <c r="D465" s="179"/>
      <c r="E465" s="179"/>
      <c r="F465" s="180"/>
      <c r="G465" s="180"/>
      <c r="H465" s="180"/>
      <c r="I465" s="180"/>
      <c r="J465" s="175"/>
      <c r="K465" s="18"/>
      <c r="L465" s="18"/>
      <c r="M465" s="18"/>
    </row>
    <row r="466" spans="1:13" ht="19.5" customHeight="1">
      <c r="A466" s="175"/>
      <c r="B466" s="185"/>
      <c r="C466" s="185"/>
      <c r="D466" s="179"/>
      <c r="E466" s="179"/>
      <c r="F466" s="180"/>
      <c r="G466" s="180"/>
      <c r="H466" s="180"/>
      <c r="I466" s="180"/>
      <c r="J466" s="175"/>
      <c r="K466" s="18"/>
      <c r="L466" s="18"/>
      <c r="M466" s="18"/>
    </row>
    <row r="467" spans="1:13" ht="19.5" customHeight="1">
      <c r="A467" s="175"/>
      <c r="B467" s="185"/>
      <c r="C467" s="185"/>
      <c r="D467" s="179"/>
      <c r="E467" s="179"/>
      <c r="F467" s="180"/>
      <c r="G467" s="180"/>
      <c r="H467" s="180"/>
      <c r="I467" s="180"/>
      <c r="J467" s="175"/>
      <c r="K467" s="18"/>
      <c r="L467" s="18"/>
      <c r="M467" s="18"/>
    </row>
    <row r="468" spans="1:13" ht="19.5" customHeight="1">
      <c r="A468" s="175"/>
      <c r="B468" s="185"/>
      <c r="C468" s="185"/>
      <c r="D468" s="179"/>
      <c r="E468" s="179"/>
      <c r="F468" s="180"/>
      <c r="G468" s="180"/>
      <c r="H468" s="180"/>
      <c r="I468" s="180"/>
      <c r="J468" s="175"/>
      <c r="K468" s="18"/>
      <c r="L468" s="18"/>
      <c r="M468" s="18"/>
    </row>
    <row r="469" spans="1:13" ht="19.5" customHeight="1">
      <c r="A469" s="175"/>
      <c r="B469" s="185"/>
      <c r="C469" s="185"/>
      <c r="D469" s="179"/>
      <c r="E469" s="179"/>
      <c r="F469" s="180"/>
      <c r="G469" s="180"/>
      <c r="H469" s="180"/>
      <c r="I469" s="180"/>
      <c r="J469" s="175"/>
      <c r="K469" s="18"/>
      <c r="L469" s="18"/>
      <c r="M469" s="18"/>
    </row>
    <row r="470" spans="1:13" ht="19.5" customHeight="1">
      <c r="A470" s="175"/>
      <c r="B470" s="185"/>
      <c r="C470" s="185"/>
      <c r="D470" s="179"/>
      <c r="E470" s="179"/>
      <c r="F470" s="180"/>
      <c r="G470" s="180"/>
      <c r="H470" s="180"/>
      <c r="I470" s="180"/>
      <c r="J470" s="175"/>
      <c r="K470" s="18"/>
      <c r="L470" s="18"/>
      <c r="M470" s="18"/>
    </row>
    <row r="471" spans="1:13" ht="19.5" customHeight="1">
      <c r="A471" s="175"/>
      <c r="B471" s="185"/>
      <c r="C471" s="185"/>
      <c r="D471" s="179"/>
      <c r="E471" s="179"/>
      <c r="F471" s="180"/>
      <c r="G471" s="180"/>
      <c r="H471" s="180"/>
      <c r="I471" s="180"/>
      <c r="J471" s="175"/>
      <c r="K471" s="18"/>
      <c r="L471" s="18"/>
      <c r="M471" s="18"/>
    </row>
    <row r="472" spans="1:13" ht="19.5" customHeight="1">
      <c r="A472" s="175"/>
      <c r="B472" s="185"/>
      <c r="C472" s="185"/>
      <c r="D472" s="179"/>
      <c r="E472" s="179"/>
      <c r="F472" s="180"/>
      <c r="G472" s="180"/>
      <c r="H472" s="180"/>
      <c r="I472" s="180"/>
      <c r="J472" s="175"/>
      <c r="K472" s="18"/>
      <c r="L472" s="18"/>
      <c r="M472" s="18"/>
    </row>
    <row r="473" spans="1:13" ht="19.5" customHeight="1">
      <c r="A473" s="175"/>
      <c r="B473" s="185"/>
      <c r="C473" s="185"/>
      <c r="D473" s="179"/>
      <c r="E473" s="179"/>
      <c r="F473" s="180"/>
      <c r="G473" s="180"/>
      <c r="H473" s="180"/>
      <c r="I473" s="180"/>
      <c r="J473" s="175"/>
      <c r="K473" s="18"/>
      <c r="L473" s="18"/>
      <c r="M473" s="18"/>
    </row>
    <row r="474" spans="1:13" ht="19.5" customHeight="1">
      <c r="A474" s="175"/>
      <c r="B474" s="185"/>
      <c r="C474" s="185"/>
      <c r="D474" s="179"/>
      <c r="E474" s="179"/>
      <c r="F474" s="180"/>
      <c r="G474" s="180"/>
      <c r="H474" s="180"/>
      <c r="I474" s="180"/>
      <c r="J474" s="175"/>
      <c r="K474" s="18"/>
      <c r="L474" s="18"/>
      <c r="M474" s="18"/>
    </row>
    <row r="475" spans="1:13" ht="19.5" customHeight="1">
      <c r="A475" s="175"/>
      <c r="B475" s="185"/>
      <c r="C475" s="185"/>
      <c r="D475" s="179"/>
      <c r="E475" s="179"/>
      <c r="F475" s="180"/>
      <c r="G475" s="180"/>
      <c r="H475" s="180"/>
      <c r="I475" s="180"/>
      <c r="J475" s="175"/>
      <c r="K475" s="18"/>
      <c r="L475" s="18"/>
      <c r="M475" s="18"/>
    </row>
    <row r="476" spans="1:13" ht="19.5" customHeight="1">
      <c r="A476" s="175"/>
      <c r="B476" s="185"/>
      <c r="C476" s="185"/>
      <c r="D476" s="179"/>
      <c r="E476" s="179"/>
      <c r="F476" s="180"/>
      <c r="G476" s="180"/>
      <c r="H476" s="180"/>
      <c r="I476" s="180"/>
      <c r="J476" s="175"/>
      <c r="K476" s="18"/>
      <c r="L476" s="18"/>
      <c r="M476" s="18"/>
    </row>
    <row r="477" spans="1:13" ht="19.5" customHeight="1">
      <c r="A477" s="175"/>
      <c r="B477" s="185"/>
      <c r="C477" s="185"/>
      <c r="D477" s="179"/>
      <c r="E477" s="179"/>
      <c r="F477" s="180"/>
      <c r="G477" s="180"/>
      <c r="H477" s="180"/>
      <c r="I477" s="180"/>
      <c r="J477" s="175"/>
      <c r="K477" s="18"/>
      <c r="L477" s="18"/>
      <c r="M477" s="18"/>
    </row>
    <row r="478" spans="1:13" ht="19.5" customHeight="1">
      <c r="A478" s="175"/>
      <c r="B478" s="185"/>
      <c r="C478" s="185"/>
      <c r="D478" s="179"/>
      <c r="E478" s="179"/>
      <c r="F478" s="180"/>
      <c r="G478" s="180"/>
      <c r="H478" s="180"/>
      <c r="I478" s="180"/>
      <c r="J478" s="175"/>
      <c r="K478" s="18"/>
      <c r="L478" s="18"/>
      <c r="M478" s="18"/>
    </row>
    <row r="479" spans="1:13" ht="19.5" customHeight="1">
      <c r="A479" s="175"/>
      <c r="B479" s="185"/>
      <c r="C479" s="185"/>
      <c r="D479" s="179"/>
      <c r="E479" s="179"/>
      <c r="F479" s="180"/>
      <c r="G479" s="180"/>
      <c r="H479" s="180"/>
      <c r="I479" s="180"/>
      <c r="J479" s="175"/>
      <c r="K479" s="18"/>
      <c r="L479" s="18"/>
      <c r="M479" s="18"/>
    </row>
    <row r="480" spans="1:13" ht="19.5" customHeight="1">
      <c r="A480" s="175"/>
      <c r="B480" s="185"/>
      <c r="C480" s="185"/>
      <c r="D480" s="179"/>
      <c r="E480" s="179"/>
      <c r="F480" s="180"/>
      <c r="G480" s="180"/>
      <c r="H480" s="180"/>
      <c r="I480" s="180"/>
      <c r="J480" s="175"/>
      <c r="K480" s="18"/>
      <c r="L480" s="18"/>
      <c r="M480" s="18"/>
    </row>
    <row r="481" spans="1:13" ht="19.5" customHeight="1">
      <c r="A481" s="175"/>
      <c r="B481" s="185"/>
      <c r="C481" s="185"/>
      <c r="D481" s="179"/>
      <c r="E481" s="179"/>
      <c r="F481" s="180"/>
      <c r="G481" s="180"/>
      <c r="H481" s="180"/>
      <c r="I481" s="180"/>
      <c r="J481" s="175"/>
      <c r="K481" s="18"/>
      <c r="L481" s="18"/>
      <c r="M481" s="18"/>
    </row>
    <row r="482" spans="1:13" ht="19.5" customHeight="1">
      <c r="A482" s="175"/>
      <c r="B482" s="185"/>
      <c r="C482" s="185"/>
      <c r="D482" s="179"/>
      <c r="E482" s="179"/>
      <c r="F482" s="180"/>
      <c r="G482" s="180"/>
      <c r="H482" s="180"/>
      <c r="I482" s="180"/>
      <c r="J482" s="175"/>
      <c r="K482" s="18"/>
      <c r="L482" s="18"/>
      <c r="M482" s="18"/>
    </row>
    <row r="483" spans="1:13" ht="19.5" customHeight="1">
      <c r="A483" s="175"/>
      <c r="B483" s="185"/>
      <c r="C483" s="185"/>
      <c r="D483" s="179"/>
      <c r="E483" s="179"/>
      <c r="F483" s="180"/>
      <c r="G483" s="180"/>
      <c r="H483" s="180"/>
      <c r="I483" s="180"/>
      <c r="J483" s="175"/>
      <c r="K483" s="18"/>
      <c r="L483" s="18"/>
      <c r="M483" s="18"/>
    </row>
    <row r="484" spans="1:13" ht="19.5" customHeight="1">
      <c r="A484" s="175"/>
      <c r="B484" s="185"/>
      <c r="C484" s="185"/>
      <c r="D484" s="179"/>
      <c r="E484" s="179"/>
      <c r="F484" s="180"/>
      <c r="G484" s="180"/>
      <c r="H484" s="180"/>
      <c r="I484" s="180"/>
      <c r="J484" s="175"/>
      <c r="K484" s="18"/>
      <c r="L484" s="18"/>
      <c r="M484" s="18"/>
    </row>
    <row r="485" spans="1:13" ht="19.5" customHeight="1">
      <c r="A485" s="175"/>
      <c r="B485" s="185"/>
      <c r="C485" s="185"/>
      <c r="D485" s="179"/>
      <c r="E485" s="179"/>
      <c r="F485" s="180"/>
      <c r="G485" s="180"/>
      <c r="H485" s="180"/>
      <c r="I485" s="180"/>
      <c r="J485" s="175"/>
      <c r="K485" s="18"/>
      <c r="L485" s="18"/>
      <c r="M485" s="18"/>
    </row>
    <row r="486" spans="1:13" ht="19.5" customHeight="1">
      <c r="A486" s="175"/>
      <c r="B486" s="185"/>
      <c r="C486" s="185"/>
      <c r="D486" s="179"/>
      <c r="E486" s="179"/>
      <c r="F486" s="180"/>
      <c r="G486" s="180"/>
      <c r="H486" s="180"/>
      <c r="I486" s="180"/>
      <c r="J486" s="175"/>
      <c r="K486" s="18"/>
      <c r="L486" s="18"/>
      <c r="M486" s="18"/>
    </row>
    <row r="487" spans="1:13" ht="19.5" customHeight="1">
      <c r="A487" s="175"/>
      <c r="B487" s="185"/>
      <c r="C487" s="185"/>
      <c r="D487" s="179"/>
      <c r="E487" s="179"/>
      <c r="F487" s="180"/>
      <c r="G487" s="180"/>
      <c r="H487" s="180"/>
      <c r="I487" s="180"/>
      <c r="J487" s="175"/>
      <c r="K487" s="18"/>
      <c r="L487" s="18"/>
      <c r="M487" s="18"/>
    </row>
    <row r="488" spans="1:13" ht="19.5" customHeight="1">
      <c r="A488" s="175"/>
      <c r="B488" s="185"/>
      <c r="C488" s="185"/>
      <c r="D488" s="179"/>
      <c r="E488" s="179"/>
      <c r="F488" s="180"/>
      <c r="G488" s="180"/>
      <c r="H488" s="180"/>
      <c r="I488" s="180"/>
      <c r="J488" s="175"/>
      <c r="K488" s="18"/>
      <c r="L488" s="18"/>
      <c r="M488" s="18"/>
    </row>
    <row r="489" spans="1:13" ht="19.5" customHeight="1">
      <c r="A489" s="175"/>
      <c r="B489" s="185"/>
      <c r="C489" s="185"/>
      <c r="D489" s="179"/>
      <c r="E489" s="179"/>
      <c r="F489" s="180"/>
      <c r="G489" s="180"/>
      <c r="H489" s="180"/>
      <c r="I489" s="180"/>
      <c r="J489" s="175"/>
      <c r="K489" s="18"/>
      <c r="L489" s="18"/>
      <c r="M489" s="18"/>
    </row>
    <row r="490" spans="1:13" ht="19.5" customHeight="1">
      <c r="A490" s="175"/>
      <c r="B490" s="185"/>
      <c r="C490" s="185"/>
      <c r="D490" s="179"/>
      <c r="E490" s="179"/>
      <c r="F490" s="180"/>
      <c r="G490" s="180"/>
      <c r="H490" s="180"/>
      <c r="I490" s="180"/>
      <c r="J490" s="175"/>
      <c r="K490" s="18"/>
      <c r="L490" s="18"/>
      <c r="M490" s="18"/>
    </row>
    <row r="491" spans="1:13" ht="19.5" customHeight="1">
      <c r="A491" s="175"/>
      <c r="B491" s="185"/>
      <c r="C491" s="185"/>
      <c r="D491" s="179"/>
      <c r="E491" s="179"/>
      <c r="F491" s="180"/>
      <c r="G491" s="180"/>
      <c r="H491" s="180"/>
      <c r="I491" s="180"/>
      <c r="J491" s="175"/>
      <c r="K491" s="18"/>
      <c r="L491" s="18"/>
      <c r="M491" s="18"/>
    </row>
    <row r="492" spans="1:13" ht="19.5" customHeight="1">
      <c r="A492" s="175"/>
      <c r="B492" s="185"/>
      <c r="C492" s="185"/>
      <c r="D492" s="179"/>
      <c r="E492" s="179"/>
      <c r="F492" s="180"/>
      <c r="G492" s="180"/>
      <c r="H492" s="180"/>
      <c r="I492" s="180"/>
      <c r="J492" s="175"/>
      <c r="K492" s="18"/>
      <c r="L492" s="18"/>
      <c r="M492" s="18"/>
    </row>
    <row r="493" spans="1:13" ht="19.5" customHeight="1">
      <c r="A493" s="175"/>
      <c r="B493" s="185"/>
      <c r="C493" s="185"/>
      <c r="D493" s="179"/>
      <c r="E493" s="179"/>
      <c r="F493" s="180"/>
      <c r="G493" s="180"/>
      <c r="H493" s="180"/>
      <c r="I493" s="180"/>
      <c r="J493" s="175"/>
      <c r="K493" s="18"/>
      <c r="L493" s="18"/>
      <c r="M493" s="18"/>
    </row>
    <row r="494" spans="1:13" ht="19.5" customHeight="1">
      <c r="A494" s="175"/>
      <c r="B494" s="185"/>
      <c r="C494" s="185"/>
      <c r="D494" s="179"/>
      <c r="E494" s="179"/>
      <c r="F494" s="180"/>
      <c r="G494" s="180"/>
      <c r="H494" s="180"/>
      <c r="I494" s="180"/>
      <c r="J494" s="175"/>
      <c r="K494" s="18"/>
      <c r="L494" s="18"/>
      <c r="M494" s="18"/>
    </row>
    <row r="495" spans="1:13" ht="19.5" customHeight="1">
      <c r="A495" s="175"/>
      <c r="B495" s="185"/>
      <c r="C495" s="185"/>
      <c r="D495" s="179"/>
      <c r="E495" s="179"/>
      <c r="F495" s="180"/>
      <c r="G495" s="180"/>
      <c r="H495" s="180"/>
      <c r="I495" s="180"/>
      <c r="J495" s="175"/>
      <c r="K495" s="18"/>
      <c r="L495" s="18"/>
      <c r="M495" s="18"/>
    </row>
    <row r="496" spans="1:13" ht="19.5" customHeight="1">
      <c r="A496" s="175"/>
      <c r="B496" s="185"/>
      <c r="C496" s="185"/>
      <c r="D496" s="179"/>
      <c r="E496" s="179"/>
      <c r="F496" s="180"/>
      <c r="G496" s="180"/>
      <c r="H496" s="180"/>
      <c r="I496" s="180"/>
      <c r="J496" s="175"/>
      <c r="K496" s="18"/>
      <c r="L496" s="18"/>
      <c r="M496" s="18"/>
    </row>
    <row r="497" spans="1:13" ht="19.5" customHeight="1">
      <c r="A497" s="175"/>
      <c r="B497" s="185"/>
      <c r="C497" s="185"/>
      <c r="D497" s="179"/>
      <c r="E497" s="179"/>
      <c r="F497" s="180"/>
      <c r="G497" s="180"/>
      <c r="H497" s="180"/>
      <c r="I497" s="180"/>
      <c r="J497" s="175"/>
      <c r="K497" s="18"/>
      <c r="L497" s="18"/>
      <c r="M497" s="18"/>
    </row>
    <row r="498" spans="1:13" ht="19.5" customHeight="1">
      <c r="A498" s="175"/>
      <c r="B498" s="185"/>
      <c r="C498" s="185"/>
      <c r="D498" s="179"/>
      <c r="E498" s="179"/>
      <c r="F498" s="180"/>
      <c r="G498" s="180"/>
      <c r="H498" s="180"/>
      <c r="I498" s="180"/>
      <c r="J498" s="175"/>
      <c r="K498" s="18"/>
      <c r="L498" s="18"/>
      <c r="M498" s="18"/>
    </row>
    <row r="499" spans="1:13" ht="19.5" customHeight="1">
      <c r="A499" s="175"/>
      <c r="B499" s="185"/>
      <c r="C499" s="185"/>
      <c r="D499" s="179"/>
      <c r="E499" s="179"/>
      <c r="F499" s="180"/>
      <c r="G499" s="180"/>
      <c r="H499" s="180"/>
      <c r="I499" s="180"/>
      <c r="J499" s="175"/>
      <c r="K499" s="18"/>
      <c r="L499" s="18"/>
      <c r="M499" s="18"/>
    </row>
    <row r="500" spans="1:13" ht="19.5" customHeight="1">
      <c r="A500" s="175"/>
      <c r="B500" s="185"/>
      <c r="C500" s="185"/>
      <c r="D500" s="179"/>
      <c r="E500" s="179"/>
      <c r="F500" s="180"/>
      <c r="G500" s="180"/>
      <c r="H500" s="180"/>
      <c r="I500" s="180"/>
      <c r="J500" s="175"/>
      <c r="K500" s="18"/>
      <c r="L500" s="18"/>
      <c r="M500" s="18"/>
    </row>
    <row r="501" spans="1:13" ht="19.5" customHeight="1">
      <c r="A501" s="175"/>
      <c r="B501" s="185"/>
      <c r="C501" s="185"/>
      <c r="D501" s="179"/>
      <c r="E501" s="179"/>
      <c r="F501" s="180"/>
      <c r="G501" s="180"/>
      <c r="H501" s="180"/>
      <c r="I501" s="180"/>
      <c r="J501" s="175"/>
      <c r="K501" s="18"/>
      <c r="L501" s="18"/>
      <c r="M501" s="18"/>
    </row>
    <row r="502" spans="1:13" ht="19.5" customHeight="1">
      <c r="A502" s="175"/>
      <c r="B502" s="185"/>
      <c r="C502" s="185"/>
      <c r="D502" s="179"/>
      <c r="E502" s="179"/>
      <c r="F502" s="180"/>
      <c r="G502" s="180"/>
      <c r="H502" s="180"/>
      <c r="I502" s="180"/>
      <c r="J502" s="175"/>
      <c r="K502" s="18"/>
      <c r="L502" s="18"/>
      <c r="M502" s="18"/>
    </row>
    <row r="503" spans="1:13" ht="19.5" customHeight="1">
      <c r="A503" s="175"/>
      <c r="B503" s="185"/>
      <c r="C503" s="185"/>
      <c r="D503" s="179"/>
      <c r="E503" s="179"/>
      <c r="F503" s="180"/>
      <c r="G503" s="180"/>
      <c r="H503" s="180"/>
      <c r="I503" s="180"/>
      <c r="J503" s="175"/>
      <c r="K503" s="18"/>
      <c r="L503" s="18"/>
      <c r="M503" s="18"/>
    </row>
    <row r="504" spans="1:13" ht="19.5" customHeight="1">
      <c r="A504" s="175"/>
      <c r="B504" s="185"/>
      <c r="C504" s="185"/>
      <c r="D504" s="179"/>
      <c r="E504" s="179"/>
      <c r="F504" s="180"/>
      <c r="G504" s="180"/>
      <c r="H504" s="180"/>
      <c r="I504" s="180"/>
      <c r="J504" s="175"/>
      <c r="K504" s="18"/>
      <c r="L504" s="18"/>
      <c r="M504" s="18"/>
    </row>
    <row r="505" spans="1:13" ht="19.5" customHeight="1">
      <c r="A505" s="175"/>
      <c r="B505" s="185"/>
      <c r="C505" s="185"/>
      <c r="D505" s="179"/>
      <c r="E505" s="179"/>
      <c r="F505" s="180"/>
      <c r="G505" s="180"/>
      <c r="H505" s="180"/>
      <c r="I505" s="180"/>
      <c r="J505" s="175"/>
      <c r="K505" s="18"/>
      <c r="L505" s="18"/>
      <c r="M505" s="18"/>
    </row>
    <row r="506" spans="1:13" ht="19.5" customHeight="1">
      <c r="A506" s="175"/>
      <c r="B506" s="185"/>
      <c r="C506" s="185"/>
      <c r="D506" s="179"/>
      <c r="E506" s="179"/>
      <c r="F506" s="180"/>
      <c r="G506" s="180"/>
      <c r="H506" s="180"/>
      <c r="I506" s="180"/>
      <c r="J506" s="175"/>
      <c r="K506" s="18"/>
      <c r="L506" s="18"/>
      <c r="M506" s="18"/>
    </row>
    <row r="507" spans="1:13" ht="19.5" customHeight="1">
      <c r="A507" s="175"/>
      <c r="B507" s="185"/>
      <c r="C507" s="185"/>
      <c r="D507" s="179"/>
      <c r="E507" s="179"/>
      <c r="F507" s="180"/>
      <c r="G507" s="180"/>
      <c r="H507" s="180"/>
      <c r="I507" s="180"/>
      <c r="J507" s="175"/>
      <c r="K507" s="18"/>
      <c r="L507" s="18"/>
      <c r="M507" s="18"/>
    </row>
    <row r="508" spans="1:13" ht="19.5" customHeight="1">
      <c r="A508" s="175"/>
      <c r="B508" s="185"/>
      <c r="C508" s="185"/>
      <c r="D508" s="179"/>
      <c r="E508" s="179"/>
      <c r="F508" s="180"/>
      <c r="G508" s="180"/>
      <c r="H508" s="180"/>
      <c r="I508" s="180"/>
      <c r="J508" s="175"/>
      <c r="K508" s="18"/>
      <c r="L508" s="18"/>
      <c r="M508" s="18"/>
    </row>
    <row r="509" spans="1:13" ht="19.5" customHeight="1">
      <c r="A509" s="175"/>
      <c r="B509" s="185"/>
      <c r="C509" s="185"/>
      <c r="D509" s="179"/>
      <c r="E509" s="179"/>
      <c r="F509" s="180"/>
      <c r="G509" s="180"/>
      <c r="H509" s="180"/>
      <c r="I509" s="180"/>
      <c r="J509" s="175"/>
      <c r="K509" s="18"/>
      <c r="L509" s="18"/>
      <c r="M509" s="18"/>
    </row>
    <row r="510" spans="1:13" ht="19.5" customHeight="1">
      <c r="A510" s="175"/>
      <c r="B510" s="185"/>
      <c r="C510" s="185"/>
      <c r="D510" s="179"/>
      <c r="E510" s="179"/>
      <c r="F510" s="180"/>
      <c r="G510" s="180"/>
      <c r="H510" s="180"/>
      <c r="I510" s="180"/>
      <c r="J510" s="175"/>
      <c r="K510" s="18"/>
      <c r="L510" s="18"/>
      <c r="M510" s="18"/>
    </row>
    <row r="511" spans="1:13" ht="19.5" customHeight="1">
      <c r="A511" s="175"/>
      <c r="B511" s="185"/>
      <c r="C511" s="185"/>
      <c r="D511" s="179"/>
      <c r="E511" s="179"/>
      <c r="F511" s="180"/>
      <c r="G511" s="180"/>
      <c r="H511" s="180"/>
      <c r="I511" s="180"/>
      <c r="J511" s="175"/>
      <c r="K511" s="18"/>
      <c r="L511" s="18"/>
      <c r="M511" s="18"/>
    </row>
    <row r="512" spans="1:13" ht="19.5" customHeight="1">
      <c r="A512" s="175"/>
      <c r="B512" s="185"/>
      <c r="C512" s="185"/>
      <c r="D512" s="179"/>
      <c r="E512" s="179"/>
      <c r="F512" s="180"/>
      <c r="G512" s="180"/>
      <c r="H512" s="180"/>
      <c r="I512" s="180"/>
      <c r="J512" s="175"/>
      <c r="K512" s="18"/>
      <c r="L512" s="18"/>
      <c r="M512" s="18"/>
    </row>
    <row r="513" spans="1:13" ht="19.5" customHeight="1">
      <c r="A513" s="175"/>
      <c r="B513" s="185"/>
      <c r="C513" s="185"/>
      <c r="D513" s="179"/>
      <c r="E513" s="179"/>
      <c r="F513" s="180"/>
      <c r="G513" s="180"/>
      <c r="H513" s="180"/>
      <c r="I513" s="180"/>
      <c r="J513" s="175"/>
      <c r="K513" s="18"/>
      <c r="L513" s="18"/>
      <c r="M513" s="18"/>
    </row>
    <row r="514" spans="1:13" ht="19.5" customHeight="1">
      <c r="A514" s="175"/>
      <c r="B514" s="185"/>
      <c r="C514" s="185"/>
      <c r="D514" s="179"/>
      <c r="E514" s="179"/>
      <c r="F514" s="180"/>
      <c r="G514" s="180"/>
      <c r="H514" s="180"/>
      <c r="I514" s="180"/>
      <c r="J514" s="175"/>
      <c r="K514" s="18"/>
      <c r="L514" s="18"/>
      <c r="M514" s="18"/>
    </row>
    <row r="515" spans="1:13" ht="19.5" customHeight="1">
      <c r="A515" s="175"/>
      <c r="B515" s="185"/>
      <c r="C515" s="185"/>
      <c r="D515" s="179"/>
      <c r="E515" s="179"/>
      <c r="F515" s="180"/>
      <c r="G515" s="180"/>
      <c r="H515" s="180"/>
      <c r="I515" s="180"/>
      <c r="J515" s="175"/>
      <c r="K515" s="18"/>
      <c r="L515" s="18"/>
      <c r="M515" s="18"/>
    </row>
    <row r="516" spans="1:13" ht="19.5" customHeight="1">
      <c r="A516" s="175"/>
      <c r="B516" s="185"/>
      <c r="C516" s="185"/>
      <c r="D516" s="179"/>
      <c r="E516" s="179"/>
      <c r="F516" s="180"/>
      <c r="G516" s="180"/>
      <c r="H516" s="180"/>
      <c r="I516" s="180"/>
      <c r="J516" s="175"/>
      <c r="K516" s="18"/>
      <c r="L516" s="18"/>
      <c r="M516" s="18"/>
    </row>
    <row r="517" spans="1:13" ht="19.5" customHeight="1">
      <c r="A517" s="175"/>
      <c r="B517" s="185"/>
      <c r="C517" s="185"/>
      <c r="D517" s="179"/>
      <c r="E517" s="179"/>
      <c r="F517" s="180"/>
      <c r="G517" s="180"/>
      <c r="H517" s="180"/>
      <c r="I517" s="180"/>
      <c r="J517" s="175"/>
      <c r="K517" s="18"/>
      <c r="L517" s="18"/>
      <c r="M517" s="18"/>
    </row>
    <row r="518" spans="1:13" ht="19.5" customHeight="1">
      <c r="A518" s="175"/>
      <c r="B518" s="185"/>
      <c r="C518" s="185"/>
      <c r="D518" s="179"/>
      <c r="E518" s="179"/>
      <c r="F518" s="180"/>
      <c r="G518" s="180"/>
      <c r="H518" s="180"/>
      <c r="I518" s="180"/>
      <c r="J518" s="175"/>
      <c r="K518" s="18"/>
      <c r="L518" s="18"/>
      <c r="M518" s="18"/>
    </row>
    <row r="519" spans="1:13" ht="19.5" customHeight="1">
      <c r="A519" s="175"/>
      <c r="B519" s="185"/>
      <c r="C519" s="185"/>
      <c r="D519" s="179"/>
      <c r="E519" s="179"/>
      <c r="F519" s="180"/>
      <c r="G519" s="180"/>
      <c r="H519" s="180"/>
      <c r="I519" s="180"/>
      <c r="J519" s="175"/>
      <c r="K519" s="18"/>
      <c r="L519" s="18"/>
      <c r="M519" s="18"/>
    </row>
    <row r="520" spans="1:13" ht="19.5" customHeight="1">
      <c r="A520" s="175"/>
      <c r="B520" s="185"/>
      <c r="C520" s="185"/>
      <c r="D520" s="179"/>
      <c r="E520" s="179"/>
      <c r="F520" s="180"/>
      <c r="G520" s="180"/>
      <c r="H520" s="180"/>
      <c r="I520" s="180"/>
      <c r="J520" s="175"/>
      <c r="K520" s="18"/>
      <c r="L520" s="18"/>
      <c r="M520" s="18"/>
    </row>
    <row r="521" spans="1:13" ht="19.5" customHeight="1">
      <c r="A521" s="175"/>
      <c r="B521" s="185"/>
      <c r="C521" s="185"/>
      <c r="D521" s="179"/>
      <c r="E521" s="179"/>
      <c r="F521" s="180"/>
      <c r="G521" s="180"/>
      <c r="H521" s="180"/>
      <c r="I521" s="180"/>
      <c r="J521" s="175"/>
      <c r="K521" s="18"/>
      <c r="L521" s="18"/>
      <c r="M521" s="18"/>
    </row>
    <row r="522" spans="1:13" ht="19.5" customHeight="1">
      <c r="A522" s="175"/>
      <c r="B522" s="185"/>
      <c r="C522" s="185"/>
      <c r="D522" s="179"/>
      <c r="E522" s="179"/>
      <c r="F522" s="180"/>
      <c r="G522" s="180"/>
      <c r="H522" s="180"/>
      <c r="I522" s="180"/>
      <c r="J522" s="175"/>
      <c r="K522" s="18"/>
      <c r="L522" s="18"/>
      <c r="M522" s="18"/>
    </row>
    <row r="523" spans="1:13" ht="19.5" customHeight="1">
      <c r="A523" s="175"/>
      <c r="B523" s="185"/>
      <c r="C523" s="185"/>
      <c r="D523" s="179"/>
      <c r="E523" s="179"/>
      <c r="F523" s="180"/>
      <c r="G523" s="180"/>
      <c r="H523" s="180"/>
      <c r="I523" s="180"/>
      <c r="J523" s="175"/>
      <c r="K523" s="18"/>
      <c r="L523" s="18"/>
      <c r="M523" s="18"/>
    </row>
    <row r="524" spans="1:13" ht="19.5" customHeight="1">
      <c r="A524" s="175"/>
      <c r="B524" s="185"/>
      <c r="C524" s="185"/>
      <c r="D524" s="179"/>
      <c r="E524" s="179"/>
      <c r="F524" s="180"/>
      <c r="G524" s="180"/>
      <c r="H524" s="180"/>
      <c r="I524" s="180"/>
      <c r="J524" s="175"/>
      <c r="K524" s="18"/>
      <c r="L524" s="18"/>
      <c r="M524" s="18"/>
    </row>
    <row r="525" spans="1:13" ht="19.5" customHeight="1">
      <c r="A525" s="175"/>
      <c r="B525" s="185"/>
      <c r="C525" s="185"/>
      <c r="D525" s="179"/>
      <c r="E525" s="179"/>
      <c r="F525" s="180"/>
      <c r="G525" s="180"/>
      <c r="H525" s="180"/>
      <c r="I525" s="180"/>
      <c r="J525" s="175"/>
      <c r="K525" s="18"/>
      <c r="L525" s="18"/>
      <c r="M525" s="18"/>
    </row>
    <row r="526" spans="1:13" ht="19.5" customHeight="1">
      <c r="A526" s="175"/>
      <c r="B526" s="185"/>
      <c r="C526" s="185"/>
      <c r="D526" s="179"/>
      <c r="E526" s="179"/>
      <c r="F526" s="180"/>
      <c r="G526" s="180"/>
      <c r="H526" s="180"/>
      <c r="I526" s="180"/>
      <c r="J526" s="175"/>
      <c r="K526" s="18"/>
      <c r="L526" s="18"/>
      <c r="M526" s="18"/>
    </row>
    <row r="527" spans="1:13" ht="19.5" customHeight="1">
      <c r="A527" s="175"/>
      <c r="B527" s="185"/>
      <c r="C527" s="185"/>
      <c r="D527" s="179"/>
      <c r="E527" s="179"/>
      <c r="F527" s="180"/>
      <c r="G527" s="180"/>
      <c r="H527" s="180"/>
      <c r="I527" s="180"/>
      <c r="J527" s="175"/>
      <c r="K527" s="18"/>
      <c r="L527" s="18"/>
      <c r="M527" s="18"/>
    </row>
    <row r="528" spans="1:13" ht="19.5" customHeight="1">
      <c r="A528" s="175"/>
      <c r="B528" s="185"/>
      <c r="C528" s="185"/>
      <c r="D528" s="179"/>
      <c r="E528" s="179"/>
      <c r="F528" s="180"/>
      <c r="G528" s="180"/>
      <c r="H528" s="180"/>
      <c r="I528" s="180"/>
      <c r="J528" s="175"/>
      <c r="K528" s="18"/>
      <c r="L528" s="18"/>
      <c r="M528" s="18"/>
    </row>
    <row r="529" spans="1:13" ht="19.5" customHeight="1">
      <c r="A529" s="175"/>
      <c r="B529" s="185"/>
      <c r="C529" s="185"/>
      <c r="D529" s="179"/>
      <c r="E529" s="179"/>
      <c r="F529" s="180"/>
      <c r="G529" s="180"/>
      <c r="H529" s="180"/>
      <c r="I529" s="180"/>
      <c r="J529" s="175"/>
      <c r="K529" s="18"/>
      <c r="L529" s="18"/>
      <c r="M529" s="18"/>
    </row>
    <row r="530" spans="1:13" ht="19.5" customHeight="1">
      <c r="A530" s="175"/>
      <c r="B530" s="185"/>
      <c r="C530" s="185"/>
      <c r="D530" s="179"/>
      <c r="E530" s="179"/>
      <c r="F530" s="180"/>
      <c r="G530" s="180"/>
      <c r="H530" s="180"/>
      <c r="I530" s="180"/>
      <c r="J530" s="175"/>
      <c r="K530" s="18"/>
      <c r="L530" s="18"/>
      <c r="M530" s="18"/>
    </row>
    <row r="531" spans="1:13" ht="19.5" customHeight="1">
      <c r="A531" s="175"/>
      <c r="B531" s="185"/>
      <c r="C531" s="185"/>
      <c r="D531" s="179"/>
      <c r="E531" s="179"/>
      <c r="F531" s="180"/>
      <c r="G531" s="180"/>
      <c r="H531" s="180"/>
      <c r="I531" s="180"/>
      <c r="J531" s="175"/>
      <c r="K531" s="18"/>
      <c r="L531" s="18"/>
      <c r="M531" s="18"/>
    </row>
    <row r="532" spans="1:13" ht="19.5" customHeight="1">
      <c r="A532" s="175"/>
      <c r="B532" s="185"/>
      <c r="C532" s="185"/>
      <c r="D532" s="179"/>
      <c r="E532" s="179"/>
      <c r="F532" s="180"/>
      <c r="G532" s="180"/>
      <c r="H532" s="180"/>
      <c r="I532" s="180"/>
      <c r="J532" s="175"/>
      <c r="K532" s="18"/>
      <c r="L532" s="18"/>
      <c r="M532" s="18"/>
    </row>
    <row r="533" spans="1:13" ht="19.5" customHeight="1">
      <c r="A533" s="175"/>
      <c r="B533" s="185"/>
      <c r="C533" s="185"/>
      <c r="D533" s="179"/>
      <c r="E533" s="179"/>
      <c r="F533" s="180"/>
      <c r="G533" s="180"/>
      <c r="H533" s="180"/>
      <c r="I533" s="180"/>
      <c r="J533" s="175"/>
      <c r="K533" s="18"/>
      <c r="L533" s="18"/>
      <c r="M533" s="18"/>
    </row>
    <row r="534" spans="1:13" ht="19.5" customHeight="1">
      <c r="A534" s="175"/>
      <c r="B534" s="185"/>
      <c r="C534" s="185"/>
      <c r="D534" s="179"/>
      <c r="E534" s="179"/>
      <c r="F534" s="180"/>
      <c r="G534" s="180"/>
      <c r="H534" s="180"/>
      <c r="I534" s="180"/>
      <c r="J534" s="175"/>
      <c r="K534" s="18"/>
      <c r="L534" s="18"/>
      <c r="M534" s="18"/>
    </row>
    <row r="535" spans="1:13" ht="19.5" customHeight="1">
      <c r="A535" s="175"/>
      <c r="B535" s="185"/>
      <c r="C535" s="185"/>
      <c r="D535" s="179"/>
      <c r="E535" s="179"/>
      <c r="F535" s="180"/>
      <c r="G535" s="180"/>
      <c r="H535" s="180"/>
      <c r="I535" s="180"/>
      <c r="J535" s="175"/>
      <c r="K535" s="18"/>
      <c r="L535" s="18"/>
      <c r="M535" s="18"/>
    </row>
    <row r="536" spans="1:13" ht="19.5" customHeight="1">
      <c r="A536" s="175"/>
      <c r="B536" s="185"/>
      <c r="C536" s="185"/>
      <c r="D536" s="179"/>
      <c r="E536" s="179"/>
      <c r="F536" s="180"/>
      <c r="G536" s="180"/>
      <c r="H536" s="180"/>
      <c r="I536" s="180"/>
      <c r="J536" s="175"/>
      <c r="K536" s="18"/>
      <c r="L536" s="18"/>
      <c r="M536" s="18"/>
    </row>
    <row r="537" spans="1:13" ht="19.5" customHeight="1">
      <c r="A537" s="175"/>
      <c r="B537" s="185"/>
      <c r="C537" s="185"/>
      <c r="D537" s="179"/>
      <c r="E537" s="179"/>
      <c r="F537" s="180"/>
      <c r="G537" s="180"/>
      <c r="H537" s="180"/>
      <c r="I537" s="180"/>
      <c r="J537" s="175"/>
      <c r="K537" s="18"/>
      <c r="L537" s="18"/>
      <c r="M537" s="18"/>
    </row>
    <row r="538" spans="1:13" ht="19.5" customHeight="1">
      <c r="A538" s="175"/>
      <c r="B538" s="185"/>
      <c r="C538" s="185"/>
      <c r="D538" s="179"/>
      <c r="E538" s="179"/>
      <c r="F538" s="180"/>
      <c r="G538" s="180"/>
      <c r="H538" s="180"/>
      <c r="I538" s="180"/>
      <c r="J538" s="175"/>
      <c r="K538" s="18"/>
      <c r="L538" s="18"/>
      <c r="M538" s="18"/>
    </row>
    <row r="539" spans="1:13" ht="19.5" customHeight="1">
      <c r="A539" s="175"/>
      <c r="B539" s="185"/>
      <c r="C539" s="185"/>
      <c r="D539" s="179"/>
      <c r="E539" s="179"/>
      <c r="F539" s="180"/>
      <c r="G539" s="180"/>
      <c r="H539" s="180"/>
      <c r="I539" s="180"/>
      <c r="J539" s="175"/>
      <c r="K539" s="18"/>
      <c r="L539" s="18"/>
      <c r="M539" s="18"/>
    </row>
    <row r="540" spans="1:13" ht="19.5" customHeight="1">
      <c r="A540" s="175"/>
      <c r="B540" s="185"/>
      <c r="C540" s="185"/>
      <c r="D540" s="179"/>
      <c r="E540" s="179"/>
      <c r="F540" s="180"/>
      <c r="G540" s="180"/>
      <c r="H540" s="180"/>
      <c r="I540" s="180"/>
      <c r="J540" s="175"/>
      <c r="K540" s="18"/>
      <c r="L540" s="18"/>
      <c r="M540" s="18"/>
    </row>
    <row r="541" spans="1:13" ht="19.5" customHeight="1">
      <c r="A541" s="175"/>
      <c r="B541" s="185"/>
      <c r="C541" s="185"/>
      <c r="D541" s="179"/>
      <c r="E541" s="179"/>
      <c r="F541" s="180"/>
      <c r="G541" s="180"/>
      <c r="H541" s="180"/>
      <c r="I541" s="180"/>
      <c r="J541" s="175"/>
      <c r="K541" s="18"/>
      <c r="L541" s="18"/>
      <c r="M541" s="18"/>
    </row>
    <row r="542" spans="1:13" ht="19.5" customHeight="1">
      <c r="A542" s="175"/>
      <c r="B542" s="185"/>
      <c r="C542" s="185"/>
      <c r="D542" s="179"/>
      <c r="E542" s="179"/>
      <c r="F542" s="180"/>
      <c r="G542" s="180"/>
      <c r="H542" s="180"/>
      <c r="I542" s="180"/>
      <c r="J542" s="175"/>
      <c r="K542" s="18"/>
      <c r="L542" s="18"/>
      <c r="M542" s="18"/>
    </row>
    <row r="543" spans="1:13" ht="19.5" customHeight="1">
      <c r="A543" s="175"/>
      <c r="B543" s="185"/>
      <c r="C543" s="185"/>
      <c r="D543" s="179"/>
      <c r="E543" s="179"/>
      <c r="F543" s="180"/>
      <c r="G543" s="180"/>
      <c r="H543" s="180"/>
      <c r="I543" s="180"/>
      <c r="J543" s="175"/>
      <c r="K543" s="18"/>
      <c r="L543" s="18"/>
      <c r="M543" s="18"/>
    </row>
    <row r="544" spans="1:13" ht="19.5" customHeight="1">
      <c r="A544" s="175"/>
      <c r="B544" s="185"/>
      <c r="C544" s="185"/>
      <c r="D544" s="179"/>
      <c r="E544" s="179"/>
      <c r="F544" s="180"/>
      <c r="G544" s="180"/>
      <c r="H544" s="180"/>
      <c r="I544" s="180"/>
      <c r="J544" s="175"/>
      <c r="K544" s="18"/>
      <c r="L544" s="18"/>
      <c r="M544" s="18"/>
    </row>
    <row r="545" spans="1:13" ht="19.5" customHeight="1">
      <c r="A545" s="175"/>
      <c r="B545" s="185"/>
      <c r="C545" s="185"/>
      <c r="D545" s="179"/>
      <c r="E545" s="179"/>
      <c r="F545" s="180"/>
      <c r="G545" s="180"/>
      <c r="H545" s="180"/>
      <c r="I545" s="180"/>
      <c r="J545" s="175"/>
      <c r="K545" s="18"/>
      <c r="L545" s="18"/>
      <c r="M545" s="18"/>
    </row>
    <row r="546" spans="1:13" ht="19.5" customHeight="1">
      <c r="A546" s="175"/>
      <c r="B546" s="185"/>
      <c r="C546" s="185"/>
      <c r="D546" s="179"/>
      <c r="E546" s="179"/>
      <c r="F546" s="180"/>
      <c r="G546" s="180"/>
      <c r="H546" s="180"/>
      <c r="I546" s="180"/>
      <c r="J546" s="175"/>
      <c r="K546" s="18"/>
      <c r="L546" s="18"/>
      <c r="M546" s="18"/>
    </row>
    <row r="547" spans="1:13" ht="19.5" customHeight="1">
      <c r="A547" s="175"/>
      <c r="B547" s="185"/>
      <c r="C547" s="185"/>
      <c r="D547" s="179"/>
      <c r="E547" s="179"/>
      <c r="F547" s="180"/>
      <c r="G547" s="180"/>
      <c r="H547" s="180"/>
      <c r="I547" s="180"/>
      <c r="J547" s="175"/>
      <c r="K547" s="18"/>
      <c r="L547" s="18"/>
      <c r="M547" s="18"/>
    </row>
    <row r="548" spans="1:13" ht="19.5" customHeight="1">
      <c r="A548" s="175"/>
      <c r="B548" s="185"/>
      <c r="C548" s="185"/>
      <c r="D548" s="179"/>
      <c r="E548" s="179"/>
      <c r="F548" s="180"/>
      <c r="G548" s="180"/>
      <c r="H548" s="180"/>
      <c r="I548" s="180"/>
      <c r="J548" s="175"/>
      <c r="K548" s="18"/>
      <c r="L548" s="18"/>
      <c r="M548" s="18"/>
    </row>
    <row r="549" spans="1:13" ht="19.5" customHeight="1">
      <c r="A549" s="175"/>
      <c r="B549" s="185"/>
      <c r="C549" s="185"/>
      <c r="D549" s="179"/>
      <c r="E549" s="179"/>
      <c r="F549" s="180"/>
      <c r="G549" s="180"/>
      <c r="H549" s="180"/>
      <c r="I549" s="180"/>
      <c r="J549" s="175"/>
      <c r="K549" s="18"/>
      <c r="L549" s="18"/>
      <c r="M549" s="18"/>
    </row>
    <row r="550" spans="1:13" ht="19.5" customHeight="1">
      <c r="A550" s="175"/>
      <c r="B550" s="185"/>
      <c r="C550" s="185"/>
      <c r="D550" s="179"/>
      <c r="E550" s="179"/>
      <c r="F550" s="180"/>
      <c r="G550" s="180"/>
      <c r="H550" s="180"/>
      <c r="I550" s="180"/>
      <c r="J550" s="175"/>
      <c r="K550" s="18"/>
      <c r="L550" s="18"/>
      <c r="M550" s="18"/>
    </row>
    <row r="551" spans="1:13" ht="19.5" customHeight="1">
      <c r="A551" s="175"/>
      <c r="B551" s="185"/>
      <c r="C551" s="185"/>
      <c r="D551" s="179"/>
      <c r="E551" s="179"/>
      <c r="F551" s="180"/>
      <c r="G551" s="180"/>
      <c r="H551" s="180"/>
      <c r="I551" s="180"/>
      <c r="J551" s="175"/>
      <c r="K551" s="18"/>
      <c r="L551" s="18"/>
      <c r="M551" s="18"/>
    </row>
    <row r="552" spans="1:13" ht="19.5" customHeight="1">
      <c r="A552" s="175"/>
      <c r="B552" s="185"/>
      <c r="C552" s="185"/>
      <c r="D552" s="179"/>
      <c r="E552" s="179"/>
      <c r="F552" s="180"/>
      <c r="G552" s="180"/>
      <c r="H552" s="180"/>
      <c r="I552" s="180"/>
      <c r="J552" s="175"/>
      <c r="K552" s="18"/>
      <c r="L552" s="18"/>
      <c r="M552" s="18"/>
    </row>
    <row r="553" spans="1:13" ht="19.5" customHeight="1">
      <c r="A553" s="175"/>
      <c r="B553" s="185"/>
      <c r="C553" s="185"/>
      <c r="D553" s="179"/>
      <c r="E553" s="179"/>
      <c r="F553" s="180"/>
      <c r="G553" s="180"/>
      <c r="H553" s="180"/>
      <c r="I553" s="180"/>
      <c r="J553" s="175"/>
      <c r="K553" s="18"/>
      <c r="L553" s="18"/>
      <c r="M553" s="18"/>
    </row>
    <row r="554" spans="1:13" ht="19.5" customHeight="1">
      <c r="A554" s="175"/>
      <c r="B554" s="185"/>
      <c r="C554" s="185"/>
      <c r="D554" s="179"/>
      <c r="E554" s="179"/>
      <c r="F554" s="180"/>
      <c r="G554" s="180"/>
      <c r="H554" s="180"/>
      <c r="I554" s="180"/>
      <c r="J554" s="175"/>
      <c r="K554" s="18"/>
      <c r="L554" s="18"/>
      <c r="M554" s="18"/>
    </row>
    <row r="555" spans="1:13" ht="19.5" customHeight="1">
      <c r="A555" s="175"/>
      <c r="B555" s="185"/>
      <c r="C555" s="185"/>
      <c r="D555" s="179"/>
      <c r="E555" s="179"/>
      <c r="F555" s="180"/>
      <c r="G555" s="180"/>
      <c r="H555" s="180"/>
      <c r="I555" s="180"/>
      <c r="J555" s="175"/>
      <c r="K555" s="18"/>
      <c r="L555" s="18"/>
      <c r="M555" s="18"/>
    </row>
    <row r="556" spans="1:13" ht="19.5" customHeight="1">
      <c r="A556" s="175"/>
      <c r="B556" s="185"/>
      <c r="C556" s="185"/>
      <c r="D556" s="179"/>
      <c r="E556" s="179"/>
      <c r="F556" s="180"/>
      <c r="G556" s="180"/>
      <c r="H556" s="180"/>
      <c r="I556" s="180"/>
      <c r="J556" s="175"/>
      <c r="K556" s="18"/>
      <c r="L556" s="18"/>
      <c r="M556" s="18"/>
    </row>
    <row r="557" spans="1:13" ht="19.5" customHeight="1">
      <c r="A557" s="175"/>
      <c r="B557" s="185"/>
      <c r="C557" s="185"/>
      <c r="D557" s="179"/>
      <c r="E557" s="179"/>
      <c r="F557" s="180"/>
      <c r="G557" s="180"/>
      <c r="H557" s="180"/>
      <c r="I557" s="180"/>
      <c r="J557" s="175"/>
      <c r="K557" s="18"/>
      <c r="L557" s="18"/>
      <c r="M557" s="18"/>
    </row>
    <row r="558" spans="1:13" ht="19.5" customHeight="1">
      <c r="A558" s="175"/>
      <c r="B558" s="185"/>
      <c r="C558" s="185"/>
      <c r="D558" s="179"/>
      <c r="E558" s="179"/>
      <c r="F558" s="180"/>
      <c r="G558" s="180"/>
      <c r="H558" s="180"/>
      <c r="I558" s="180"/>
      <c r="J558" s="175"/>
      <c r="K558" s="18"/>
      <c r="L558" s="18"/>
      <c r="M558" s="18"/>
    </row>
    <row r="559" spans="1:13" ht="19.5" customHeight="1">
      <c r="A559" s="175"/>
      <c r="B559" s="185"/>
      <c r="C559" s="185"/>
      <c r="D559" s="179"/>
      <c r="E559" s="179"/>
      <c r="F559" s="180"/>
      <c r="G559" s="180"/>
      <c r="H559" s="180"/>
      <c r="I559" s="180"/>
      <c r="J559" s="175"/>
      <c r="K559" s="18"/>
      <c r="L559" s="18"/>
      <c r="M559" s="18"/>
    </row>
    <row r="560" spans="1:13" ht="19.5" customHeight="1">
      <c r="A560" s="175"/>
      <c r="B560" s="185"/>
      <c r="C560" s="185"/>
      <c r="D560" s="179"/>
      <c r="E560" s="179"/>
      <c r="F560" s="180"/>
      <c r="G560" s="180"/>
      <c r="H560" s="180"/>
      <c r="I560" s="180"/>
      <c r="J560" s="175"/>
      <c r="K560" s="18"/>
      <c r="L560" s="18"/>
      <c r="M560" s="18"/>
    </row>
    <row r="561" spans="1:13" ht="19.5" customHeight="1">
      <c r="A561" s="175"/>
      <c r="B561" s="185"/>
      <c r="C561" s="185"/>
      <c r="D561" s="179"/>
      <c r="E561" s="179"/>
      <c r="F561" s="180"/>
      <c r="G561" s="180"/>
      <c r="H561" s="180"/>
      <c r="I561" s="180"/>
      <c r="J561" s="175"/>
      <c r="K561" s="18"/>
      <c r="L561" s="18"/>
      <c r="M561" s="18"/>
    </row>
    <row r="562" spans="1:13" ht="19.5" customHeight="1">
      <c r="A562" s="175"/>
      <c r="B562" s="185"/>
      <c r="C562" s="185"/>
      <c r="D562" s="179"/>
      <c r="E562" s="179"/>
      <c r="F562" s="180"/>
      <c r="G562" s="180"/>
      <c r="H562" s="180"/>
      <c r="I562" s="180"/>
      <c r="J562" s="175"/>
      <c r="K562" s="18"/>
      <c r="L562" s="18"/>
      <c r="M562" s="18"/>
    </row>
    <row r="563" spans="1:13" ht="19.5" customHeight="1">
      <c r="A563" s="175"/>
      <c r="B563" s="185"/>
      <c r="C563" s="185"/>
      <c r="D563" s="179"/>
      <c r="E563" s="179"/>
      <c r="F563" s="180"/>
      <c r="G563" s="180"/>
      <c r="H563" s="180"/>
      <c r="I563" s="180"/>
      <c r="J563" s="175"/>
      <c r="K563" s="18"/>
      <c r="L563" s="18"/>
      <c r="M563" s="18"/>
    </row>
    <row r="564" spans="1:13" ht="19.5" customHeight="1">
      <c r="A564" s="175"/>
      <c r="B564" s="185"/>
      <c r="C564" s="185"/>
      <c r="D564" s="179"/>
      <c r="E564" s="179"/>
      <c r="F564" s="180"/>
      <c r="G564" s="180"/>
      <c r="H564" s="180"/>
      <c r="I564" s="180"/>
      <c r="J564" s="175"/>
      <c r="K564" s="18"/>
      <c r="L564" s="18"/>
      <c r="M564" s="18"/>
    </row>
    <row r="565" spans="1:13" ht="19.5" customHeight="1">
      <c r="A565" s="175"/>
      <c r="B565" s="185"/>
      <c r="C565" s="185"/>
      <c r="D565" s="179"/>
      <c r="E565" s="179"/>
      <c r="F565" s="180"/>
      <c r="G565" s="180"/>
      <c r="H565" s="180"/>
      <c r="I565" s="180"/>
      <c r="J565" s="175"/>
      <c r="K565" s="18"/>
      <c r="L565" s="18"/>
      <c r="M565" s="18"/>
    </row>
    <row r="566" spans="1:13" ht="19.5" customHeight="1">
      <c r="A566" s="175"/>
      <c r="B566" s="185"/>
      <c r="C566" s="185"/>
      <c r="D566" s="179"/>
      <c r="E566" s="179"/>
      <c r="F566" s="180"/>
      <c r="G566" s="180"/>
      <c r="H566" s="180"/>
      <c r="I566" s="180"/>
      <c r="J566" s="175"/>
      <c r="K566" s="18"/>
      <c r="L566" s="18"/>
      <c r="M566" s="18"/>
    </row>
    <row r="567" spans="1:13" ht="19.5" customHeight="1">
      <c r="A567" s="175"/>
      <c r="B567" s="185"/>
      <c r="C567" s="185"/>
      <c r="D567" s="179"/>
      <c r="E567" s="179"/>
      <c r="F567" s="180"/>
      <c r="G567" s="180"/>
      <c r="H567" s="180"/>
      <c r="I567" s="180"/>
      <c r="J567" s="175"/>
      <c r="K567" s="18"/>
      <c r="L567" s="18"/>
      <c r="M567" s="18"/>
    </row>
    <row r="568" spans="1:13" ht="19.5" customHeight="1">
      <c r="A568" s="175"/>
      <c r="B568" s="185"/>
      <c r="C568" s="185"/>
      <c r="D568" s="179"/>
      <c r="E568" s="179"/>
      <c r="F568" s="180"/>
      <c r="G568" s="180"/>
      <c r="H568" s="180"/>
      <c r="I568" s="180"/>
      <c r="J568" s="175"/>
      <c r="K568" s="18"/>
      <c r="L568" s="18"/>
      <c r="M568" s="18"/>
    </row>
    <row r="569" spans="1:13" ht="19.5" customHeight="1">
      <c r="A569" s="175"/>
      <c r="B569" s="185"/>
      <c r="C569" s="185"/>
      <c r="D569" s="179"/>
      <c r="E569" s="179"/>
      <c r="F569" s="180"/>
      <c r="G569" s="180"/>
      <c r="H569" s="180"/>
      <c r="I569" s="180"/>
      <c r="J569" s="175"/>
      <c r="K569" s="18"/>
      <c r="L569" s="18"/>
      <c r="M569" s="18"/>
    </row>
    <row r="570" spans="1:13" ht="19.5" customHeight="1">
      <c r="A570" s="175"/>
      <c r="B570" s="185"/>
      <c r="C570" s="185"/>
      <c r="D570" s="179"/>
      <c r="E570" s="179"/>
      <c r="F570" s="180"/>
      <c r="G570" s="180"/>
      <c r="H570" s="180"/>
      <c r="I570" s="180"/>
      <c r="J570" s="175"/>
      <c r="K570" s="18"/>
      <c r="L570" s="18"/>
      <c r="M570" s="18"/>
    </row>
    <row r="571" spans="1:13" ht="19.5" customHeight="1">
      <c r="A571" s="175"/>
      <c r="B571" s="185"/>
      <c r="C571" s="185"/>
      <c r="D571" s="179"/>
      <c r="E571" s="179"/>
      <c r="F571" s="180"/>
      <c r="G571" s="180"/>
      <c r="H571" s="180"/>
      <c r="I571" s="180"/>
      <c r="J571" s="175"/>
      <c r="K571" s="18"/>
      <c r="L571" s="18"/>
      <c r="M571" s="18"/>
    </row>
    <row r="572" spans="1:13" ht="19.5" customHeight="1">
      <c r="A572" s="175"/>
      <c r="B572" s="185"/>
      <c r="C572" s="185"/>
      <c r="D572" s="179"/>
      <c r="E572" s="179"/>
      <c r="F572" s="180"/>
      <c r="G572" s="180"/>
      <c r="H572" s="180"/>
      <c r="I572" s="180"/>
      <c r="J572" s="175"/>
      <c r="K572" s="18"/>
      <c r="L572" s="18"/>
      <c r="M572" s="18"/>
    </row>
    <row r="573" spans="1:13" ht="19.5" customHeight="1">
      <c r="A573" s="175"/>
      <c r="B573" s="185"/>
      <c r="C573" s="185"/>
      <c r="D573" s="179"/>
      <c r="E573" s="179"/>
      <c r="F573" s="180"/>
      <c r="G573" s="180"/>
      <c r="H573" s="180"/>
      <c r="I573" s="180"/>
      <c r="J573" s="175"/>
      <c r="K573" s="18"/>
      <c r="L573" s="18"/>
      <c r="M573" s="18"/>
    </row>
    <row r="574" spans="1:13" ht="19.5" customHeight="1">
      <c r="A574" s="175"/>
      <c r="B574" s="185"/>
      <c r="C574" s="185"/>
      <c r="D574" s="179"/>
      <c r="E574" s="179"/>
      <c r="F574" s="180"/>
      <c r="G574" s="180"/>
      <c r="H574" s="180"/>
      <c r="I574" s="180"/>
      <c r="J574" s="175"/>
      <c r="K574" s="18"/>
      <c r="L574" s="18"/>
      <c r="M574" s="18"/>
    </row>
    <row r="575" spans="1:13" ht="19.5" customHeight="1">
      <c r="A575" s="175"/>
      <c r="B575" s="185"/>
      <c r="C575" s="185"/>
      <c r="D575" s="179"/>
      <c r="E575" s="179"/>
      <c r="F575" s="180"/>
      <c r="G575" s="180"/>
      <c r="H575" s="180"/>
      <c r="I575" s="180"/>
      <c r="J575" s="175"/>
      <c r="K575" s="18"/>
      <c r="L575" s="18"/>
      <c r="M575" s="18"/>
    </row>
    <row r="576" spans="1:13" ht="19.5" customHeight="1">
      <c r="A576" s="175"/>
      <c r="B576" s="185"/>
      <c r="C576" s="185"/>
      <c r="D576" s="179"/>
      <c r="E576" s="179"/>
      <c r="F576" s="180"/>
      <c r="G576" s="180"/>
      <c r="H576" s="180"/>
      <c r="I576" s="180"/>
      <c r="J576" s="175"/>
      <c r="K576" s="18"/>
      <c r="L576" s="18"/>
      <c r="M576" s="18"/>
    </row>
    <row r="577" spans="1:13" ht="19.5" customHeight="1">
      <c r="A577" s="175"/>
      <c r="B577" s="185"/>
      <c r="C577" s="185"/>
      <c r="D577" s="179"/>
      <c r="E577" s="179"/>
      <c r="F577" s="180"/>
      <c r="G577" s="180"/>
      <c r="H577" s="180"/>
      <c r="I577" s="180"/>
      <c r="J577" s="175"/>
      <c r="K577" s="18"/>
      <c r="L577" s="18"/>
      <c r="M577" s="18"/>
    </row>
    <row r="578" spans="1:13" ht="19.5" customHeight="1">
      <c r="A578" s="175"/>
      <c r="B578" s="185"/>
      <c r="C578" s="185"/>
      <c r="D578" s="179"/>
      <c r="E578" s="179"/>
      <c r="F578" s="180"/>
      <c r="G578" s="180"/>
      <c r="H578" s="180"/>
      <c r="I578" s="180"/>
      <c r="J578" s="175"/>
      <c r="K578" s="18"/>
      <c r="L578" s="18"/>
      <c r="M578" s="18"/>
    </row>
    <row r="579" spans="1:13" ht="19.5" customHeight="1">
      <c r="A579" s="175"/>
      <c r="B579" s="185"/>
      <c r="C579" s="185"/>
      <c r="D579" s="179"/>
      <c r="E579" s="179"/>
      <c r="F579" s="180"/>
      <c r="G579" s="180"/>
      <c r="H579" s="180"/>
      <c r="I579" s="180"/>
      <c r="J579" s="175"/>
      <c r="K579" s="18"/>
      <c r="L579" s="18"/>
      <c r="M579" s="18"/>
    </row>
    <row r="580" spans="1:13" ht="19.5" customHeight="1">
      <c r="A580" s="175"/>
      <c r="B580" s="185"/>
      <c r="C580" s="185"/>
      <c r="D580" s="179"/>
      <c r="E580" s="179"/>
      <c r="F580" s="180"/>
      <c r="G580" s="180"/>
      <c r="H580" s="180"/>
      <c r="I580" s="180"/>
      <c r="J580" s="175"/>
      <c r="K580" s="18"/>
      <c r="L580" s="18"/>
      <c r="M580" s="18"/>
    </row>
    <row r="581" spans="1:13" ht="19.5" customHeight="1">
      <c r="A581" s="175"/>
      <c r="B581" s="185"/>
      <c r="C581" s="185"/>
      <c r="D581" s="179"/>
      <c r="E581" s="179"/>
      <c r="F581" s="180"/>
      <c r="G581" s="180"/>
      <c r="H581" s="180"/>
      <c r="I581" s="180"/>
      <c r="J581" s="175"/>
      <c r="K581" s="18"/>
      <c r="L581" s="18"/>
      <c r="M581" s="18"/>
    </row>
    <row r="582" spans="1:13" ht="19.5" customHeight="1">
      <c r="A582" s="175"/>
      <c r="B582" s="185"/>
      <c r="C582" s="185"/>
      <c r="D582" s="179"/>
      <c r="E582" s="179"/>
      <c r="F582" s="180"/>
      <c r="G582" s="180"/>
      <c r="H582" s="180"/>
      <c r="I582" s="180"/>
      <c r="J582" s="175"/>
      <c r="K582" s="18"/>
      <c r="L582" s="18"/>
      <c r="M582" s="18"/>
    </row>
    <row r="583" spans="1:13" ht="19.5" customHeight="1">
      <c r="A583" s="175"/>
      <c r="B583" s="185"/>
      <c r="C583" s="185"/>
      <c r="D583" s="179"/>
      <c r="E583" s="179"/>
      <c r="F583" s="180"/>
      <c r="G583" s="180"/>
      <c r="H583" s="180"/>
      <c r="I583" s="180"/>
      <c r="J583" s="175"/>
      <c r="K583" s="18"/>
      <c r="L583" s="18"/>
      <c r="M583" s="18"/>
    </row>
    <row r="584" spans="1:13" ht="19.5" customHeight="1">
      <c r="A584" s="175"/>
      <c r="B584" s="185"/>
      <c r="C584" s="185"/>
      <c r="D584" s="179"/>
      <c r="E584" s="179"/>
      <c r="F584" s="180"/>
      <c r="G584" s="180"/>
      <c r="H584" s="180"/>
      <c r="I584" s="180"/>
      <c r="J584" s="175"/>
      <c r="K584" s="18"/>
      <c r="L584" s="18"/>
      <c r="M584" s="18"/>
    </row>
    <row r="585" spans="1:13" ht="19.5" customHeight="1">
      <c r="A585" s="175"/>
      <c r="B585" s="185"/>
      <c r="C585" s="185"/>
      <c r="D585" s="179"/>
      <c r="E585" s="179"/>
      <c r="F585" s="180"/>
      <c r="G585" s="180"/>
      <c r="H585" s="180"/>
      <c r="I585" s="180"/>
      <c r="J585" s="175"/>
      <c r="K585" s="18"/>
      <c r="L585" s="18"/>
      <c r="M585" s="18"/>
    </row>
    <row r="586" spans="1:13" ht="19.5" customHeight="1">
      <c r="A586" s="175"/>
      <c r="B586" s="185"/>
      <c r="C586" s="185"/>
      <c r="D586" s="179"/>
      <c r="E586" s="179"/>
      <c r="F586" s="180"/>
      <c r="G586" s="180"/>
      <c r="H586" s="180"/>
      <c r="I586" s="180"/>
      <c r="J586" s="175"/>
      <c r="K586" s="18"/>
      <c r="L586" s="18"/>
      <c r="M586" s="18"/>
    </row>
    <row r="587" spans="1:13" ht="19.5" customHeight="1">
      <c r="A587" s="175"/>
      <c r="B587" s="185"/>
      <c r="C587" s="185"/>
      <c r="D587" s="179"/>
      <c r="E587" s="179"/>
      <c r="F587" s="180"/>
      <c r="G587" s="180"/>
      <c r="H587" s="180"/>
      <c r="I587" s="180"/>
      <c r="J587" s="175"/>
      <c r="K587" s="18"/>
      <c r="L587" s="18"/>
      <c r="M587" s="18"/>
    </row>
    <row r="588" spans="1:13" ht="19.5" customHeight="1">
      <c r="A588" s="175"/>
      <c r="B588" s="185"/>
      <c r="C588" s="185"/>
      <c r="D588" s="179"/>
      <c r="E588" s="179"/>
      <c r="F588" s="180"/>
      <c r="G588" s="180"/>
      <c r="H588" s="180"/>
      <c r="I588" s="180"/>
      <c r="J588" s="175"/>
      <c r="K588" s="18"/>
      <c r="L588" s="18"/>
      <c r="M588" s="18"/>
    </row>
    <row r="589" spans="1:13" ht="19.5" customHeight="1">
      <c r="A589" s="175"/>
      <c r="B589" s="185"/>
      <c r="C589" s="185"/>
      <c r="D589" s="179"/>
      <c r="E589" s="179"/>
      <c r="F589" s="180"/>
      <c r="G589" s="180"/>
      <c r="H589" s="180"/>
      <c r="I589" s="180"/>
      <c r="J589" s="175"/>
      <c r="K589" s="18"/>
      <c r="L589" s="18"/>
      <c r="M589" s="18"/>
    </row>
    <row r="590" spans="1:13" ht="19.5" customHeight="1">
      <c r="A590" s="175"/>
      <c r="B590" s="185"/>
      <c r="C590" s="185"/>
      <c r="D590" s="179"/>
      <c r="E590" s="179"/>
      <c r="F590" s="180"/>
      <c r="G590" s="180"/>
      <c r="H590" s="180"/>
      <c r="I590" s="180"/>
      <c r="J590" s="175"/>
      <c r="K590" s="18"/>
      <c r="L590" s="18"/>
      <c r="M590" s="18"/>
    </row>
    <row r="591" spans="1:13" ht="19.5" customHeight="1">
      <c r="A591" s="175"/>
      <c r="B591" s="185"/>
      <c r="C591" s="185"/>
      <c r="D591" s="179"/>
      <c r="E591" s="179"/>
      <c r="F591" s="180"/>
      <c r="G591" s="180"/>
      <c r="H591" s="180"/>
      <c r="I591" s="180"/>
      <c r="J591" s="175"/>
      <c r="K591" s="18"/>
      <c r="L591" s="18"/>
      <c r="M591" s="18"/>
    </row>
    <row r="592" spans="1:13" ht="19.5" customHeight="1">
      <c r="A592" s="175"/>
      <c r="B592" s="185"/>
      <c r="C592" s="185"/>
      <c r="D592" s="179"/>
      <c r="E592" s="179"/>
      <c r="F592" s="180"/>
      <c r="G592" s="180"/>
      <c r="H592" s="180"/>
      <c r="I592" s="180"/>
      <c r="J592" s="175"/>
      <c r="K592" s="18"/>
      <c r="L592" s="18"/>
      <c r="M592" s="18"/>
    </row>
    <row r="593" spans="1:13" ht="19.5" customHeight="1">
      <c r="A593" s="175"/>
      <c r="B593" s="185"/>
      <c r="C593" s="185"/>
      <c r="D593" s="179"/>
      <c r="E593" s="179"/>
      <c r="F593" s="180"/>
      <c r="G593" s="180"/>
      <c r="H593" s="180"/>
      <c r="I593" s="180"/>
      <c r="J593" s="175"/>
      <c r="K593" s="18"/>
      <c r="L593" s="18"/>
      <c r="M593" s="18"/>
    </row>
    <row r="594" spans="1:13" ht="19.5" customHeight="1">
      <c r="A594" s="175"/>
      <c r="B594" s="185"/>
      <c r="C594" s="185"/>
      <c r="D594" s="179"/>
      <c r="E594" s="179"/>
      <c r="F594" s="180"/>
      <c r="G594" s="180"/>
      <c r="H594" s="180"/>
      <c r="I594" s="180"/>
      <c r="J594" s="175"/>
      <c r="K594" s="18"/>
      <c r="L594" s="18"/>
      <c r="M594" s="18"/>
    </row>
    <row r="595" spans="1:13" ht="19.5" customHeight="1">
      <c r="A595" s="175"/>
      <c r="B595" s="185"/>
      <c r="C595" s="185"/>
      <c r="D595" s="179"/>
      <c r="E595" s="179"/>
      <c r="F595" s="180"/>
      <c r="G595" s="180"/>
      <c r="H595" s="180"/>
      <c r="I595" s="180"/>
      <c r="J595" s="175"/>
      <c r="K595" s="18"/>
      <c r="L595" s="18"/>
      <c r="M595" s="18"/>
    </row>
    <row r="596" spans="1:13" ht="19.5" customHeight="1">
      <c r="A596" s="175"/>
      <c r="B596" s="185"/>
      <c r="C596" s="185"/>
      <c r="D596" s="179"/>
      <c r="E596" s="179"/>
      <c r="F596" s="180"/>
      <c r="G596" s="180"/>
      <c r="H596" s="180"/>
      <c r="I596" s="180"/>
      <c r="J596" s="175"/>
      <c r="K596" s="18"/>
      <c r="L596" s="18"/>
      <c r="M596" s="18"/>
    </row>
    <row r="597" spans="1:13" ht="19.5" customHeight="1">
      <c r="A597" s="175"/>
      <c r="B597" s="185"/>
      <c r="C597" s="185"/>
      <c r="D597" s="179"/>
      <c r="E597" s="179"/>
      <c r="F597" s="180"/>
      <c r="G597" s="180"/>
      <c r="H597" s="180"/>
      <c r="I597" s="180"/>
      <c r="J597" s="175"/>
      <c r="K597" s="18"/>
      <c r="L597" s="18"/>
      <c r="M597" s="18"/>
    </row>
    <row r="598" spans="1:13" ht="19.5" customHeight="1">
      <c r="A598" s="175"/>
      <c r="B598" s="185"/>
      <c r="C598" s="185"/>
      <c r="D598" s="179"/>
      <c r="E598" s="179"/>
      <c r="F598" s="180"/>
      <c r="G598" s="180"/>
      <c r="H598" s="180"/>
      <c r="I598" s="180"/>
      <c r="J598" s="175"/>
      <c r="K598" s="18"/>
      <c r="L598" s="18"/>
      <c r="M598" s="18"/>
    </row>
    <row r="599" spans="1:13" ht="19.5" customHeight="1">
      <c r="A599" s="175"/>
      <c r="B599" s="185"/>
      <c r="C599" s="185"/>
      <c r="D599" s="179"/>
      <c r="E599" s="179"/>
      <c r="F599" s="180"/>
      <c r="G599" s="180"/>
      <c r="H599" s="180"/>
      <c r="I599" s="180"/>
      <c r="J599" s="175"/>
      <c r="K599" s="18"/>
      <c r="L599" s="18"/>
      <c r="M599" s="18"/>
    </row>
    <row r="600" spans="1:13" ht="19.5" customHeight="1">
      <c r="A600" s="175"/>
      <c r="B600" s="185"/>
      <c r="C600" s="185"/>
      <c r="D600" s="179"/>
      <c r="E600" s="179"/>
      <c r="F600" s="180"/>
      <c r="G600" s="180"/>
      <c r="H600" s="180"/>
      <c r="I600" s="180"/>
      <c r="J600" s="175"/>
      <c r="K600" s="18"/>
      <c r="L600" s="18"/>
      <c r="M600" s="18"/>
    </row>
    <row r="601" spans="1:13" ht="19.5" customHeight="1">
      <c r="A601" s="175"/>
      <c r="B601" s="185"/>
      <c r="C601" s="185"/>
      <c r="D601" s="179"/>
      <c r="E601" s="179"/>
      <c r="F601" s="180"/>
      <c r="G601" s="180"/>
      <c r="H601" s="180"/>
      <c r="I601" s="180"/>
      <c r="J601" s="175"/>
      <c r="K601" s="18"/>
      <c r="L601" s="18"/>
      <c r="M601" s="18"/>
    </row>
    <row r="602" spans="1:13" ht="19.5" customHeight="1">
      <c r="A602" s="175"/>
      <c r="B602" s="185"/>
      <c r="C602" s="185"/>
      <c r="D602" s="179"/>
      <c r="E602" s="179"/>
      <c r="F602" s="180"/>
      <c r="G602" s="180"/>
      <c r="H602" s="180"/>
      <c r="I602" s="180"/>
      <c r="J602" s="175"/>
      <c r="K602" s="18"/>
      <c r="L602" s="18"/>
      <c r="M602" s="18"/>
    </row>
    <row r="603" spans="1:13" ht="19.5" customHeight="1">
      <c r="A603" s="175"/>
      <c r="B603" s="185"/>
      <c r="C603" s="185"/>
      <c r="D603" s="179"/>
      <c r="E603" s="179"/>
      <c r="F603" s="180"/>
      <c r="G603" s="180"/>
      <c r="H603" s="180"/>
      <c r="I603" s="180"/>
      <c r="J603" s="175"/>
      <c r="K603" s="18"/>
      <c r="L603" s="18"/>
      <c r="M603" s="18"/>
    </row>
    <row r="604" spans="1:13" ht="19.5" customHeight="1">
      <c r="A604" s="175"/>
      <c r="B604" s="185"/>
      <c r="C604" s="185"/>
      <c r="D604" s="179"/>
      <c r="E604" s="179"/>
      <c r="F604" s="180"/>
      <c r="G604" s="180"/>
      <c r="H604" s="180"/>
      <c r="I604" s="180"/>
      <c r="J604" s="175"/>
      <c r="K604" s="18"/>
      <c r="L604" s="18"/>
      <c r="M604" s="18"/>
    </row>
    <row r="605" spans="1:13" ht="19.5" customHeight="1">
      <c r="A605" s="175"/>
      <c r="B605" s="185"/>
      <c r="C605" s="185"/>
      <c r="D605" s="179"/>
      <c r="E605" s="179"/>
      <c r="F605" s="180"/>
      <c r="G605" s="180"/>
      <c r="H605" s="180"/>
      <c r="I605" s="180"/>
      <c r="J605" s="175"/>
      <c r="K605" s="18"/>
      <c r="L605" s="18"/>
      <c r="M605" s="18"/>
    </row>
    <row r="606" spans="1:13" ht="19.5" customHeight="1">
      <c r="A606" s="175"/>
      <c r="B606" s="185"/>
      <c r="C606" s="185"/>
      <c r="D606" s="179"/>
      <c r="E606" s="179"/>
      <c r="F606" s="180"/>
      <c r="G606" s="180"/>
      <c r="H606" s="180"/>
      <c r="I606" s="180"/>
      <c r="J606" s="175"/>
      <c r="K606" s="18"/>
      <c r="L606" s="18"/>
      <c r="M606" s="18"/>
    </row>
    <row r="607" spans="1:13" ht="19.5" customHeight="1">
      <c r="A607" s="175"/>
      <c r="B607" s="185"/>
      <c r="C607" s="185"/>
      <c r="D607" s="179"/>
      <c r="E607" s="179"/>
      <c r="F607" s="180"/>
      <c r="G607" s="180"/>
      <c r="H607" s="180"/>
      <c r="I607" s="180"/>
      <c r="J607" s="175"/>
      <c r="K607" s="18"/>
      <c r="L607" s="18"/>
      <c r="M607" s="18"/>
    </row>
    <row r="608" spans="1:13" ht="19.5" customHeight="1">
      <c r="A608" s="175"/>
      <c r="B608" s="185"/>
      <c r="C608" s="185"/>
      <c r="D608" s="179"/>
      <c r="E608" s="179"/>
      <c r="F608" s="180"/>
      <c r="G608" s="180"/>
      <c r="H608" s="180"/>
      <c r="I608" s="180"/>
      <c r="J608" s="175"/>
      <c r="K608" s="18"/>
      <c r="L608" s="18"/>
      <c r="M608" s="18"/>
    </row>
    <row r="609" spans="1:13" ht="19.5" customHeight="1">
      <c r="A609" s="175"/>
      <c r="B609" s="185"/>
      <c r="C609" s="185"/>
      <c r="D609" s="179"/>
      <c r="E609" s="179"/>
      <c r="F609" s="180"/>
      <c r="G609" s="180"/>
      <c r="H609" s="180"/>
      <c r="I609" s="180"/>
      <c r="J609" s="175"/>
      <c r="K609" s="18"/>
      <c r="L609" s="18"/>
      <c r="M609" s="18"/>
    </row>
    <row r="610" spans="1:13" ht="19.5" customHeight="1">
      <c r="A610" s="175"/>
      <c r="B610" s="185"/>
      <c r="C610" s="185"/>
      <c r="D610" s="179"/>
      <c r="E610" s="179"/>
      <c r="F610" s="180"/>
      <c r="G610" s="180"/>
      <c r="H610" s="180"/>
      <c r="I610" s="180"/>
      <c r="J610" s="175"/>
      <c r="K610" s="18"/>
      <c r="L610" s="18"/>
      <c r="M610" s="18"/>
    </row>
    <row r="611" spans="1:13" ht="19.5" customHeight="1">
      <c r="A611" s="175"/>
      <c r="B611" s="185"/>
      <c r="C611" s="185"/>
      <c r="D611" s="179"/>
      <c r="E611" s="179"/>
      <c r="F611" s="180"/>
      <c r="G611" s="180"/>
      <c r="H611" s="180"/>
      <c r="I611" s="180"/>
      <c r="J611" s="175"/>
      <c r="K611" s="18"/>
      <c r="L611" s="18"/>
      <c r="M611" s="18"/>
    </row>
    <row r="612" spans="1:13" ht="19.5" customHeight="1">
      <c r="A612" s="175"/>
      <c r="B612" s="185"/>
      <c r="C612" s="185"/>
      <c r="D612" s="179"/>
      <c r="E612" s="179"/>
      <c r="F612" s="180"/>
      <c r="G612" s="180"/>
      <c r="H612" s="180"/>
      <c r="I612" s="180"/>
      <c r="J612" s="175"/>
      <c r="K612" s="18"/>
      <c r="L612" s="18"/>
      <c r="M612" s="18"/>
    </row>
    <row r="613" spans="1:13" ht="19.5" customHeight="1">
      <c r="A613" s="175"/>
      <c r="B613" s="185"/>
      <c r="C613" s="185"/>
      <c r="D613" s="179"/>
      <c r="E613" s="179"/>
      <c r="F613" s="180"/>
      <c r="G613" s="180"/>
      <c r="H613" s="180"/>
      <c r="I613" s="180"/>
      <c r="J613" s="175"/>
      <c r="K613" s="18"/>
      <c r="L613" s="18"/>
      <c r="M613" s="18"/>
    </row>
    <row r="614" spans="1:13" ht="19.5" customHeight="1">
      <c r="A614" s="175"/>
      <c r="B614" s="185"/>
      <c r="C614" s="185"/>
      <c r="D614" s="179"/>
      <c r="E614" s="179"/>
      <c r="F614" s="180"/>
      <c r="G614" s="180"/>
      <c r="H614" s="180"/>
      <c r="I614" s="180"/>
      <c r="J614" s="175"/>
      <c r="K614" s="18"/>
      <c r="L614" s="18"/>
      <c r="M614" s="18"/>
    </row>
    <row r="615" spans="1:13" ht="19.5" customHeight="1">
      <c r="A615" s="175"/>
      <c r="B615" s="185"/>
      <c r="C615" s="185"/>
      <c r="D615" s="179"/>
      <c r="E615" s="179"/>
      <c r="F615" s="180"/>
      <c r="G615" s="180"/>
      <c r="H615" s="180"/>
      <c r="I615" s="180"/>
      <c r="J615" s="175"/>
      <c r="K615" s="18"/>
      <c r="L615" s="18"/>
      <c r="M615" s="18"/>
    </row>
    <row r="616" spans="1:13" ht="19.5" customHeight="1">
      <c r="A616" s="175"/>
      <c r="B616" s="185"/>
      <c r="C616" s="185"/>
      <c r="D616" s="179"/>
      <c r="E616" s="179"/>
      <c r="F616" s="180"/>
      <c r="G616" s="180"/>
      <c r="H616" s="180"/>
      <c r="I616" s="180"/>
      <c r="J616" s="175"/>
      <c r="K616" s="18"/>
      <c r="L616" s="18"/>
      <c r="M616" s="18"/>
    </row>
    <row r="617" spans="1:13" ht="19.5" customHeight="1">
      <c r="A617" s="175"/>
      <c r="B617" s="185"/>
      <c r="C617" s="185"/>
      <c r="D617" s="179"/>
      <c r="E617" s="179"/>
      <c r="F617" s="180"/>
      <c r="G617" s="180"/>
      <c r="H617" s="180"/>
      <c r="I617" s="180"/>
      <c r="J617" s="175"/>
      <c r="K617" s="18"/>
      <c r="L617" s="18"/>
      <c r="M617" s="18"/>
    </row>
    <row r="618" spans="1:13" ht="19.5" customHeight="1">
      <c r="A618" s="175"/>
      <c r="B618" s="185"/>
      <c r="C618" s="185"/>
      <c r="D618" s="179"/>
      <c r="E618" s="179"/>
      <c r="F618" s="180"/>
      <c r="G618" s="180"/>
      <c r="H618" s="180"/>
      <c r="I618" s="180"/>
      <c r="J618" s="175"/>
      <c r="K618" s="18"/>
      <c r="L618" s="18"/>
      <c r="M618" s="18"/>
    </row>
    <row r="619" spans="1:13" ht="19.5" customHeight="1">
      <c r="A619" s="175"/>
      <c r="B619" s="185"/>
      <c r="C619" s="185"/>
      <c r="D619" s="179"/>
      <c r="E619" s="179"/>
      <c r="F619" s="180"/>
      <c r="G619" s="180"/>
      <c r="H619" s="180"/>
      <c r="I619" s="180"/>
      <c r="J619" s="175"/>
      <c r="K619" s="18"/>
      <c r="L619" s="18"/>
      <c r="M619" s="18"/>
    </row>
    <row r="620" spans="1:13" ht="19.5" customHeight="1">
      <c r="A620" s="175"/>
      <c r="B620" s="185"/>
      <c r="C620" s="185"/>
      <c r="D620" s="179"/>
      <c r="E620" s="179"/>
      <c r="F620" s="180"/>
      <c r="G620" s="180"/>
      <c r="H620" s="180"/>
      <c r="I620" s="180"/>
      <c r="J620" s="175"/>
      <c r="K620" s="18"/>
      <c r="L620" s="18"/>
      <c r="M620" s="18"/>
    </row>
    <row r="621" spans="1:13" ht="19.5" customHeight="1">
      <c r="A621" s="175"/>
      <c r="B621" s="185"/>
      <c r="C621" s="185"/>
      <c r="D621" s="179"/>
      <c r="E621" s="179"/>
      <c r="F621" s="180"/>
      <c r="G621" s="180"/>
      <c r="H621" s="180"/>
      <c r="I621" s="180"/>
      <c r="J621" s="175"/>
      <c r="K621" s="18"/>
      <c r="L621" s="18"/>
      <c r="M621" s="18"/>
    </row>
    <row r="622" spans="1:13" ht="19.5" customHeight="1">
      <c r="A622" s="175"/>
      <c r="B622" s="185"/>
      <c r="C622" s="185"/>
      <c r="D622" s="179"/>
      <c r="E622" s="179"/>
      <c r="F622" s="180"/>
      <c r="G622" s="180"/>
      <c r="H622" s="180"/>
      <c r="I622" s="180"/>
      <c r="J622" s="175"/>
      <c r="K622" s="18"/>
      <c r="L622" s="18"/>
      <c r="M622" s="18"/>
    </row>
    <row r="623" spans="1:13" ht="19.5" customHeight="1">
      <c r="A623" s="175"/>
      <c r="B623" s="185"/>
      <c r="C623" s="185"/>
      <c r="D623" s="179"/>
      <c r="E623" s="179"/>
      <c r="F623" s="180"/>
      <c r="G623" s="180"/>
      <c r="H623" s="180"/>
      <c r="I623" s="180"/>
      <c r="J623" s="175"/>
      <c r="K623" s="18"/>
      <c r="L623" s="18"/>
      <c r="M623" s="18"/>
    </row>
    <row r="624" spans="1:13" ht="19.5" customHeight="1">
      <c r="A624" s="175"/>
      <c r="B624" s="185"/>
      <c r="C624" s="185"/>
      <c r="D624" s="179"/>
      <c r="E624" s="179"/>
      <c r="F624" s="180"/>
      <c r="G624" s="180"/>
      <c r="H624" s="180"/>
      <c r="I624" s="180"/>
      <c r="J624" s="175"/>
      <c r="K624" s="18"/>
      <c r="L624" s="18"/>
      <c r="M624" s="18"/>
    </row>
    <row r="625" spans="1:13" ht="19.5" customHeight="1">
      <c r="A625" s="175"/>
      <c r="B625" s="185"/>
      <c r="C625" s="185"/>
      <c r="D625" s="179"/>
      <c r="E625" s="179"/>
      <c r="F625" s="180"/>
      <c r="G625" s="180"/>
      <c r="H625" s="180"/>
      <c r="I625" s="180"/>
      <c r="J625" s="175"/>
      <c r="K625" s="18"/>
      <c r="L625" s="18"/>
      <c r="M625" s="18"/>
    </row>
    <row r="626" spans="1:13" ht="19.5" customHeight="1">
      <c r="A626" s="175"/>
      <c r="B626" s="185"/>
      <c r="C626" s="185"/>
      <c r="D626" s="179"/>
      <c r="E626" s="179"/>
      <c r="F626" s="180"/>
      <c r="G626" s="180"/>
      <c r="H626" s="180"/>
      <c r="I626" s="180"/>
      <c r="J626" s="175"/>
      <c r="K626" s="18"/>
      <c r="L626" s="18"/>
      <c r="M626" s="18"/>
    </row>
    <row r="627" spans="1:13" ht="19.5" customHeight="1">
      <c r="A627" s="175"/>
      <c r="B627" s="185"/>
      <c r="C627" s="185"/>
      <c r="D627" s="179"/>
      <c r="E627" s="179"/>
      <c r="F627" s="180"/>
      <c r="G627" s="180"/>
      <c r="H627" s="180"/>
      <c r="I627" s="180"/>
      <c r="J627" s="175"/>
      <c r="K627" s="18"/>
      <c r="L627" s="18"/>
      <c r="M627" s="18"/>
    </row>
    <row r="628" spans="1:13" ht="19.5" customHeight="1">
      <c r="A628" s="175"/>
      <c r="B628" s="185"/>
      <c r="C628" s="185"/>
      <c r="D628" s="179"/>
      <c r="E628" s="179"/>
      <c r="F628" s="180"/>
      <c r="G628" s="180"/>
      <c r="H628" s="180"/>
      <c r="I628" s="180"/>
      <c r="J628" s="175"/>
      <c r="K628" s="18"/>
      <c r="L628" s="18"/>
      <c r="M628" s="18"/>
    </row>
    <row r="629" spans="1:13" ht="19.5" customHeight="1">
      <c r="A629" s="175"/>
      <c r="B629" s="185"/>
      <c r="C629" s="185"/>
      <c r="D629" s="179"/>
      <c r="E629" s="179"/>
      <c r="F629" s="180"/>
      <c r="G629" s="180"/>
      <c r="H629" s="180"/>
      <c r="I629" s="180"/>
      <c r="J629" s="175"/>
      <c r="K629" s="18"/>
      <c r="L629" s="18"/>
      <c r="M629" s="18"/>
    </row>
    <row r="630" spans="1:13" ht="19.5" customHeight="1">
      <c r="A630" s="175"/>
      <c r="B630" s="185"/>
      <c r="C630" s="185"/>
      <c r="D630" s="179"/>
      <c r="E630" s="179"/>
      <c r="F630" s="180"/>
      <c r="G630" s="180"/>
      <c r="H630" s="180"/>
      <c r="I630" s="180"/>
      <c r="J630" s="175"/>
      <c r="K630" s="18"/>
      <c r="L630" s="18"/>
      <c r="M630" s="18"/>
    </row>
    <row r="631" spans="1:13" ht="19.5" customHeight="1">
      <c r="A631" s="175"/>
      <c r="B631" s="185"/>
      <c r="C631" s="185"/>
      <c r="D631" s="179"/>
      <c r="E631" s="179"/>
      <c r="F631" s="180"/>
      <c r="G631" s="180"/>
      <c r="H631" s="180"/>
      <c r="I631" s="180"/>
      <c r="J631" s="175"/>
      <c r="K631" s="18"/>
      <c r="L631" s="18"/>
      <c r="M631" s="18"/>
    </row>
    <row r="632" spans="1:13" ht="19.5" customHeight="1">
      <c r="A632" s="175"/>
      <c r="B632" s="185"/>
      <c r="C632" s="185"/>
      <c r="D632" s="179"/>
      <c r="E632" s="179"/>
      <c r="F632" s="180"/>
      <c r="G632" s="180"/>
      <c r="H632" s="180"/>
      <c r="I632" s="180"/>
      <c r="J632" s="175"/>
      <c r="K632" s="18"/>
      <c r="L632" s="18"/>
      <c r="M632" s="18"/>
    </row>
    <row r="633" spans="1:13" ht="19.5" customHeight="1">
      <c r="A633" s="175"/>
      <c r="B633" s="185"/>
      <c r="C633" s="185"/>
      <c r="D633" s="179"/>
      <c r="E633" s="179"/>
      <c r="F633" s="180"/>
      <c r="G633" s="180"/>
      <c r="H633" s="180"/>
      <c r="I633" s="180"/>
      <c r="J633" s="175"/>
      <c r="K633" s="18"/>
      <c r="L633" s="18"/>
      <c r="M633" s="18"/>
    </row>
    <row r="634" spans="1:13" ht="19.5" customHeight="1">
      <c r="A634" s="175"/>
      <c r="B634" s="185"/>
      <c r="C634" s="185"/>
      <c r="D634" s="179"/>
      <c r="E634" s="179"/>
      <c r="F634" s="180"/>
      <c r="G634" s="180"/>
      <c r="H634" s="180"/>
      <c r="I634" s="180"/>
      <c r="J634" s="175"/>
      <c r="K634" s="18"/>
      <c r="L634" s="18"/>
      <c r="M634" s="18"/>
    </row>
    <row r="635" spans="1:13" ht="19.5" customHeight="1">
      <c r="A635" s="175"/>
      <c r="B635" s="185"/>
      <c r="C635" s="185"/>
      <c r="D635" s="179"/>
      <c r="E635" s="179"/>
      <c r="F635" s="180"/>
      <c r="G635" s="180"/>
      <c r="H635" s="180"/>
      <c r="I635" s="180"/>
      <c r="J635" s="175"/>
      <c r="K635" s="18"/>
      <c r="L635" s="18"/>
      <c r="M635" s="18"/>
    </row>
    <row r="636" spans="1:13" ht="19.5" customHeight="1">
      <c r="A636" s="175"/>
      <c r="B636" s="185"/>
      <c r="C636" s="185"/>
      <c r="D636" s="179"/>
      <c r="E636" s="179"/>
      <c r="F636" s="180"/>
      <c r="G636" s="180"/>
      <c r="H636" s="180"/>
      <c r="I636" s="180"/>
      <c r="J636" s="175"/>
      <c r="K636" s="18"/>
      <c r="L636" s="18"/>
      <c r="M636" s="18"/>
    </row>
    <row r="637" spans="1:13" ht="19.5" customHeight="1">
      <c r="A637" s="175"/>
      <c r="B637" s="185"/>
      <c r="C637" s="185"/>
      <c r="D637" s="179"/>
      <c r="E637" s="179"/>
      <c r="F637" s="180"/>
      <c r="G637" s="180"/>
      <c r="H637" s="180"/>
      <c r="I637" s="180"/>
      <c r="J637" s="175"/>
      <c r="K637" s="18"/>
      <c r="L637" s="18"/>
      <c r="M637" s="18"/>
    </row>
    <row r="638" spans="1:13" ht="19.5" customHeight="1">
      <c r="A638" s="175"/>
      <c r="B638" s="185"/>
      <c r="C638" s="185"/>
      <c r="D638" s="179"/>
      <c r="E638" s="179"/>
      <c r="F638" s="180"/>
      <c r="G638" s="180"/>
      <c r="H638" s="180"/>
      <c r="I638" s="180"/>
      <c r="J638" s="175"/>
      <c r="K638" s="18"/>
      <c r="L638" s="18"/>
      <c r="M638" s="18"/>
    </row>
    <row r="639" spans="1:13" ht="19.5" customHeight="1">
      <c r="A639" s="175"/>
      <c r="B639" s="185"/>
      <c r="C639" s="185"/>
      <c r="D639" s="179"/>
      <c r="E639" s="179"/>
      <c r="F639" s="180"/>
      <c r="G639" s="180"/>
      <c r="H639" s="180"/>
      <c r="I639" s="180"/>
      <c r="J639" s="175"/>
      <c r="K639" s="18"/>
      <c r="L639" s="18"/>
      <c r="M639" s="18"/>
    </row>
    <row r="640" spans="1:13" ht="19.5" customHeight="1">
      <c r="A640" s="175"/>
      <c r="B640" s="185"/>
      <c r="C640" s="185"/>
      <c r="D640" s="179"/>
      <c r="E640" s="179"/>
      <c r="F640" s="180"/>
      <c r="G640" s="180"/>
      <c r="H640" s="180"/>
      <c r="I640" s="180"/>
      <c r="J640" s="175"/>
      <c r="K640" s="18"/>
      <c r="L640" s="18"/>
      <c r="M640" s="18"/>
    </row>
    <row r="641" spans="1:13" ht="19.5" customHeight="1">
      <c r="A641" s="175"/>
      <c r="B641" s="185"/>
      <c r="C641" s="185"/>
      <c r="D641" s="179"/>
      <c r="E641" s="179"/>
      <c r="F641" s="180"/>
      <c r="G641" s="180"/>
      <c r="H641" s="180"/>
      <c r="I641" s="180"/>
      <c r="J641" s="175"/>
      <c r="K641" s="18"/>
      <c r="L641" s="18"/>
      <c r="M641" s="18"/>
    </row>
    <row r="642" spans="1:13" ht="19.5" customHeight="1">
      <c r="A642" s="175"/>
      <c r="B642" s="185"/>
      <c r="C642" s="185"/>
      <c r="D642" s="179"/>
      <c r="E642" s="179"/>
      <c r="F642" s="180"/>
      <c r="G642" s="180"/>
      <c r="H642" s="180"/>
      <c r="I642" s="180"/>
      <c r="J642" s="175"/>
      <c r="K642" s="18"/>
      <c r="L642" s="18"/>
      <c r="M642" s="18"/>
    </row>
    <row r="643" spans="1:13" ht="19.5" customHeight="1">
      <c r="A643" s="175"/>
      <c r="B643" s="185"/>
      <c r="C643" s="185"/>
      <c r="D643" s="179"/>
      <c r="E643" s="179"/>
      <c r="F643" s="180"/>
      <c r="G643" s="180"/>
      <c r="H643" s="180"/>
      <c r="I643" s="180"/>
      <c r="J643" s="175"/>
      <c r="K643" s="18"/>
      <c r="L643" s="18"/>
      <c r="M643" s="18"/>
    </row>
    <row r="644" spans="1:13" ht="19.5" customHeight="1">
      <c r="A644" s="175"/>
      <c r="B644" s="185"/>
      <c r="C644" s="185"/>
      <c r="D644" s="179"/>
      <c r="E644" s="179"/>
      <c r="F644" s="180"/>
      <c r="G644" s="180"/>
      <c r="H644" s="180"/>
      <c r="I644" s="180"/>
      <c r="J644" s="175"/>
      <c r="K644" s="18"/>
      <c r="L644" s="18"/>
      <c r="M644" s="18"/>
    </row>
    <row r="645" spans="1:13" ht="19.5" customHeight="1">
      <c r="A645" s="175"/>
      <c r="B645" s="185"/>
      <c r="C645" s="185"/>
      <c r="D645" s="179"/>
      <c r="E645" s="179"/>
      <c r="F645" s="180"/>
      <c r="G645" s="180"/>
      <c r="H645" s="180"/>
      <c r="I645" s="180"/>
      <c r="J645" s="175"/>
      <c r="K645" s="18"/>
      <c r="L645" s="18"/>
      <c r="M645" s="18"/>
    </row>
    <row r="646" spans="1:13" ht="19.5" customHeight="1">
      <c r="A646" s="175"/>
      <c r="B646" s="185"/>
      <c r="C646" s="185"/>
      <c r="D646" s="179"/>
      <c r="E646" s="179"/>
      <c r="F646" s="180"/>
      <c r="G646" s="180"/>
      <c r="H646" s="180"/>
      <c r="I646" s="180"/>
      <c r="J646" s="175"/>
      <c r="K646" s="18"/>
      <c r="L646" s="18"/>
      <c r="M646" s="18"/>
    </row>
    <row r="647" spans="1:13" ht="19.5" customHeight="1">
      <c r="A647" s="175"/>
      <c r="B647" s="185"/>
      <c r="C647" s="185"/>
      <c r="D647" s="179"/>
      <c r="E647" s="179"/>
      <c r="F647" s="180"/>
      <c r="G647" s="180"/>
      <c r="H647" s="180"/>
      <c r="I647" s="180"/>
      <c r="J647" s="175"/>
      <c r="K647" s="18"/>
      <c r="L647" s="18"/>
      <c r="M647" s="18"/>
    </row>
    <row r="648" spans="1:13" ht="19.5" customHeight="1">
      <c r="A648" s="175"/>
      <c r="B648" s="185"/>
      <c r="C648" s="185"/>
      <c r="D648" s="179"/>
      <c r="E648" s="179"/>
      <c r="F648" s="180"/>
      <c r="G648" s="180"/>
      <c r="H648" s="180"/>
      <c r="I648" s="180"/>
      <c r="J648" s="175"/>
      <c r="K648" s="18"/>
      <c r="L648" s="18"/>
      <c r="M648" s="18"/>
    </row>
    <row r="649" spans="1:13" ht="19.5" customHeight="1">
      <c r="A649" s="175"/>
      <c r="B649" s="185"/>
      <c r="C649" s="185"/>
      <c r="D649" s="179"/>
      <c r="E649" s="179"/>
      <c r="F649" s="180"/>
      <c r="G649" s="180"/>
      <c r="H649" s="180"/>
      <c r="I649" s="180"/>
      <c r="J649" s="175"/>
      <c r="K649" s="18"/>
      <c r="L649" s="18"/>
      <c r="M649" s="18"/>
    </row>
    <row r="650" spans="1:13" ht="19.5" customHeight="1">
      <c r="A650" s="175"/>
      <c r="B650" s="185"/>
      <c r="C650" s="185"/>
      <c r="D650" s="179"/>
      <c r="E650" s="179"/>
      <c r="F650" s="180"/>
      <c r="G650" s="180"/>
      <c r="H650" s="180"/>
      <c r="I650" s="180"/>
      <c r="J650" s="175"/>
      <c r="K650" s="18"/>
      <c r="L650" s="18"/>
      <c r="M650" s="18"/>
    </row>
    <row r="651" spans="1:13" ht="19.5" customHeight="1">
      <c r="A651" s="175"/>
      <c r="B651" s="185"/>
      <c r="C651" s="185"/>
      <c r="D651" s="179"/>
      <c r="E651" s="179"/>
      <c r="F651" s="180"/>
      <c r="G651" s="180"/>
      <c r="H651" s="180"/>
      <c r="I651" s="180"/>
      <c r="J651" s="175"/>
      <c r="K651" s="18"/>
      <c r="L651" s="18"/>
      <c r="M651" s="18"/>
    </row>
    <row r="652" spans="1:13" ht="19.5" customHeight="1">
      <c r="A652" s="175"/>
      <c r="B652" s="185"/>
      <c r="C652" s="185"/>
      <c r="D652" s="179"/>
      <c r="E652" s="179"/>
      <c r="F652" s="180"/>
      <c r="G652" s="180"/>
      <c r="H652" s="180"/>
      <c r="I652" s="180"/>
      <c r="J652" s="175"/>
      <c r="K652" s="18"/>
      <c r="L652" s="18"/>
      <c r="M652" s="18"/>
    </row>
    <row r="653" spans="1:13" ht="19.5" customHeight="1">
      <c r="A653" s="175"/>
      <c r="B653" s="185"/>
      <c r="C653" s="185"/>
      <c r="D653" s="179"/>
      <c r="E653" s="179"/>
      <c r="F653" s="180"/>
      <c r="G653" s="180"/>
      <c r="H653" s="180"/>
      <c r="I653" s="180"/>
      <c r="J653" s="175"/>
      <c r="K653" s="18"/>
      <c r="L653" s="18"/>
      <c r="M653" s="18"/>
    </row>
    <row r="654" spans="1:13" ht="19.5" customHeight="1">
      <c r="A654" s="175"/>
      <c r="B654" s="185"/>
      <c r="C654" s="185"/>
      <c r="D654" s="179"/>
      <c r="E654" s="179"/>
      <c r="F654" s="180"/>
      <c r="G654" s="180"/>
      <c r="H654" s="180"/>
      <c r="I654" s="180"/>
      <c r="J654" s="175"/>
      <c r="K654" s="18"/>
      <c r="L654" s="18"/>
      <c r="M654" s="18"/>
    </row>
    <row r="655" spans="1:13" ht="19.5" customHeight="1">
      <c r="A655" s="175"/>
      <c r="B655" s="185"/>
      <c r="C655" s="185"/>
      <c r="D655" s="179"/>
      <c r="E655" s="179"/>
      <c r="F655" s="180"/>
      <c r="G655" s="180"/>
      <c r="H655" s="180"/>
      <c r="I655" s="180"/>
      <c r="J655" s="175"/>
      <c r="K655" s="18"/>
      <c r="L655" s="18"/>
      <c r="M655" s="18"/>
    </row>
    <row r="656" spans="1:13" ht="19.5" customHeight="1">
      <c r="A656" s="175"/>
      <c r="B656" s="185"/>
      <c r="C656" s="185"/>
      <c r="D656" s="179"/>
      <c r="E656" s="179"/>
      <c r="F656" s="180"/>
      <c r="G656" s="180"/>
      <c r="H656" s="180"/>
      <c r="I656" s="180"/>
      <c r="J656" s="175"/>
      <c r="K656" s="18"/>
      <c r="L656" s="18"/>
      <c r="M656" s="18"/>
    </row>
    <row r="657" spans="1:13" ht="19.5" customHeight="1">
      <c r="A657" s="175"/>
      <c r="B657" s="185"/>
      <c r="C657" s="185"/>
      <c r="D657" s="179"/>
      <c r="E657" s="179"/>
      <c r="F657" s="180"/>
      <c r="G657" s="180"/>
      <c r="H657" s="180"/>
      <c r="I657" s="180"/>
      <c r="J657" s="175"/>
      <c r="K657" s="18"/>
      <c r="L657" s="18"/>
      <c r="M657" s="18"/>
    </row>
    <row r="658" spans="1:13" ht="19.5" customHeight="1">
      <c r="A658" s="175"/>
      <c r="B658" s="185"/>
      <c r="C658" s="185"/>
      <c r="D658" s="179"/>
      <c r="E658" s="179"/>
      <c r="F658" s="180"/>
      <c r="G658" s="180"/>
      <c r="H658" s="180"/>
      <c r="I658" s="180"/>
      <c r="J658" s="175"/>
      <c r="K658" s="18"/>
      <c r="L658" s="18"/>
      <c r="M658" s="18"/>
    </row>
    <row r="659" spans="1:13" ht="19.5" customHeight="1">
      <c r="A659" s="175"/>
      <c r="B659" s="185"/>
      <c r="C659" s="185"/>
      <c r="D659" s="179"/>
      <c r="E659" s="179"/>
      <c r="F659" s="180"/>
      <c r="G659" s="180"/>
      <c r="H659" s="180"/>
      <c r="I659" s="180"/>
      <c r="J659" s="175"/>
      <c r="K659" s="18"/>
      <c r="L659" s="18"/>
      <c r="M659" s="18"/>
    </row>
    <row r="660" spans="1:13" ht="19.5" customHeight="1">
      <c r="A660" s="175"/>
      <c r="B660" s="185"/>
      <c r="C660" s="185"/>
      <c r="D660" s="179"/>
      <c r="E660" s="179"/>
      <c r="F660" s="180"/>
      <c r="G660" s="180"/>
      <c r="H660" s="180"/>
      <c r="I660" s="180"/>
      <c r="J660" s="175"/>
      <c r="K660" s="18"/>
      <c r="L660" s="18"/>
      <c r="M660" s="18"/>
    </row>
    <row r="661" spans="1:13" ht="19.5" customHeight="1">
      <c r="A661" s="175"/>
      <c r="B661" s="185"/>
      <c r="C661" s="185"/>
      <c r="D661" s="179"/>
      <c r="E661" s="179"/>
      <c r="F661" s="180"/>
      <c r="G661" s="180"/>
      <c r="H661" s="180"/>
      <c r="I661" s="180"/>
      <c r="J661" s="175"/>
      <c r="K661" s="18"/>
      <c r="L661" s="18"/>
      <c r="M661" s="18"/>
    </row>
    <row r="662" spans="1:13" ht="19.5" customHeight="1">
      <c r="A662" s="175"/>
      <c r="B662" s="185"/>
      <c r="C662" s="185"/>
      <c r="D662" s="179"/>
      <c r="E662" s="179"/>
      <c r="F662" s="180"/>
      <c r="G662" s="180"/>
      <c r="H662" s="180"/>
      <c r="I662" s="180"/>
      <c r="J662" s="175"/>
      <c r="K662" s="18"/>
      <c r="L662" s="18"/>
      <c r="M662" s="18"/>
    </row>
    <row r="663" spans="1:13" ht="19.5" customHeight="1">
      <c r="A663" s="175"/>
      <c r="B663" s="185"/>
      <c r="C663" s="185"/>
      <c r="D663" s="179"/>
      <c r="E663" s="179"/>
      <c r="F663" s="180"/>
      <c r="G663" s="180"/>
      <c r="H663" s="180"/>
      <c r="I663" s="180"/>
      <c r="J663" s="175"/>
      <c r="K663" s="18"/>
      <c r="L663" s="18"/>
      <c r="M663" s="18"/>
    </row>
    <row r="664" spans="1:13" ht="19.5" customHeight="1">
      <c r="A664" s="175"/>
      <c r="B664" s="185"/>
      <c r="C664" s="185"/>
      <c r="D664" s="179"/>
      <c r="E664" s="179"/>
      <c r="F664" s="180"/>
      <c r="G664" s="180"/>
      <c r="H664" s="180"/>
      <c r="I664" s="180"/>
      <c r="J664" s="175"/>
      <c r="K664" s="18"/>
      <c r="L664" s="18"/>
      <c r="M664" s="18"/>
    </row>
    <row r="665" spans="1:13" ht="19.5" customHeight="1">
      <c r="A665" s="175"/>
      <c r="B665" s="185"/>
      <c r="C665" s="185"/>
      <c r="D665" s="179"/>
      <c r="E665" s="179"/>
      <c r="F665" s="180"/>
      <c r="G665" s="180"/>
      <c r="H665" s="180"/>
      <c r="I665" s="180"/>
      <c r="J665" s="175"/>
      <c r="K665" s="18"/>
      <c r="L665" s="18"/>
      <c r="M665" s="18"/>
    </row>
    <row r="666" spans="1:13" ht="19.5" customHeight="1">
      <c r="A666" s="175"/>
      <c r="B666" s="185"/>
      <c r="C666" s="185"/>
      <c r="D666" s="179"/>
      <c r="E666" s="179"/>
      <c r="F666" s="180"/>
      <c r="G666" s="180"/>
      <c r="H666" s="180"/>
      <c r="I666" s="180"/>
      <c r="J666" s="175"/>
      <c r="K666" s="18"/>
      <c r="L666" s="18"/>
      <c r="M666" s="18"/>
    </row>
    <row r="667" spans="1:13" ht="19.5" customHeight="1">
      <c r="A667" s="175"/>
      <c r="B667" s="185"/>
      <c r="C667" s="185"/>
      <c r="D667" s="179"/>
      <c r="E667" s="179"/>
      <c r="F667" s="180"/>
      <c r="G667" s="180"/>
      <c r="H667" s="180"/>
      <c r="I667" s="180"/>
      <c r="J667" s="175"/>
      <c r="K667" s="18"/>
      <c r="L667" s="18"/>
      <c r="M667" s="18"/>
    </row>
    <row r="668" spans="1:13" ht="19.5" customHeight="1">
      <c r="A668" s="175"/>
      <c r="B668" s="185"/>
      <c r="C668" s="185"/>
      <c r="D668" s="179"/>
      <c r="E668" s="179"/>
      <c r="F668" s="180"/>
      <c r="G668" s="180"/>
      <c r="H668" s="180"/>
      <c r="I668" s="180"/>
      <c r="J668" s="175"/>
      <c r="K668" s="18"/>
      <c r="L668" s="18"/>
      <c r="M668" s="18"/>
    </row>
    <row r="669" spans="1:13" ht="19.5" customHeight="1">
      <c r="A669" s="175"/>
      <c r="B669" s="185"/>
      <c r="C669" s="185"/>
      <c r="D669" s="179"/>
      <c r="E669" s="179"/>
      <c r="F669" s="180"/>
      <c r="G669" s="180"/>
      <c r="H669" s="180"/>
      <c r="I669" s="180"/>
      <c r="J669" s="175"/>
      <c r="K669" s="18"/>
      <c r="L669" s="18"/>
      <c r="M669" s="18"/>
    </row>
    <row r="670" spans="1:13" ht="19.5" customHeight="1">
      <c r="A670" s="175"/>
      <c r="B670" s="185"/>
      <c r="C670" s="185"/>
      <c r="D670" s="179"/>
      <c r="E670" s="179"/>
      <c r="F670" s="180"/>
      <c r="G670" s="180"/>
      <c r="H670" s="180"/>
      <c r="I670" s="180"/>
      <c r="J670" s="175"/>
      <c r="K670" s="18"/>
      <c r="L670" s="18"/>
      <c r="M670" s="18"/>
    </row>
    <row r="671" spans="1:13" ht="19.5" customHeight="1">
      <c r="A671" s="175"/>
      <c r="B671" s="185"/>
      <c r="C671" s="185"/>
      <c r="D671" s="179"/>
      <c r="E671" s="179"/>
      <c r="F671" s="180"/>
      <c r="G671" s="180"/>
      <c r="H671" s="180"/>
      <c r="I671" s="180"/>
      <c r="J671" s="175"/>
      <c r="K671" s="18"/>
      <c r="L671" s="18"/>
      <c r="M671" s="18"/>
    </row>
    <row r="672" spans="1:13" ht="19.5" customHeight="1">
      <c r="A672" s="175"/>
      <c r="B672" s="185"/>
      <c r="C672" s="185"/>
      <c r="D672" s="179"/>
      <c r="E672" s="179"/>
      <c r="F672" s="180"/>
      <c r="G672" s="180"/>
      <c r="H672" s="180"/>
      <c r="I672" s="180"/>
      <c r="J672" s="175"/>
      <c r="K672" s="18"/>
      <c r="L672" s="18"/>
      <c r="M672" s="18"/>
    </row>
    <row r="673" spans="1:13" ht="19.5" customHeight="1">
      <c r="A673" s="175"/>
      <c r="B673" s="185"/>
      <c r="C673" s="185"/>
      <c r="D673" s="179"/>
      <c r="E673" s="179"/>
      <c r="F673" s="180"/>
      <c r="G673" s="180"/>
      <c r="H673" s="180"/>
      <c r="I673" s="180"/>
      <c r="J673" s="175"/>
      <c r="K673" s="18"/>
      <c r="L673" s="18"/>
      <c r="M673" s="18"/>
    </row>
    <row r="674" spans="1:13" ht="19.5" customHeight="1">
      <c r="A674" s="175"/>
      <c r="B674" s="185"/>
      <c r="C674" s="185"/>
      <c r="D674" s="179"/>
      <c r="E674" s="179"/>
      <c r="F674" s="180"/>
      <c r="G674" s="180"/>
      <c r="H674" s="180"/>
      <c r="I674" s="180"/>
      <c r="J674" s="175"/>
      <c r="K674" s="18"/>
      <c r="L674" s="18"/>
      <c r="M674" s="18"/>
    </row>
    <row r="675" spans="1:13" ht="19.5" customHeight="1">
      <c r="A675" s="175"/>
      <c r="B675" s="185"/>
      <c r="C675" s="185"/>
      <c r="D675" s="179"/>
      <c r="E675" s="179"/>
      <c r="F675" s="180"/>
      <c r="G675" s="180"/>
      <c r="H675" s="180"/>
      <c r="I675" s="180"/>
      <c r="J675" s="175"/>
      <c r="K675" s="18"/>
      <c r="L675" s="18"/>
      <c r="M675" s="18"/>
    </row>
    <row r="676" spans="1:13" ht="19.5" customHeight="1">
      <c r="A676" s="175"/>
      <c r="B676" s="185"/>
      <c r="C676" s="185"/>
      <c r="D676" s="179"/>
      <c r="E676" s="179"/>
      <c r="F676" s="180"/>
      <c r="G676" s="180"/>
      <c r="H676" s="180"/>
      <c r="I676" s="180"/>
      <c r="J676" s="175"/>
      <c r="K676" s="18"/>
      <c r="L676" s="18"/>
      <c r="M676" s="18"/>
    </row>
    <row r="677" spans="1:13" ht="19.5" customHeight="1">
      <c r="A677" s="175"/>
      <c r="B677" s="185"/>
      <c r="C677" s="185"/>
      <c r="D677" s="179"/>
      <c r="E677" s="179"/>
      <c r="F677" s="180"/>
      <c r="G677" s="180"/>
      <c r="H677" s="180"/>
      <c r="I677" s="180"/>
      <c r="J677" s="175"/>
      <c r="K677" s="18"/>
      <c r="L677" s="18"/>
      <c r="M677" s="18"/>
    </row>
    <row r="678" spans="1:13" ht="19.5" customHeight="1">
      <c r="A678" s="175"/>
      <c r="B678" s="185"/>
      <c r="C678" s="185"/>
      <c r="D678" s="179"/>
      <c r="E678" s="179"/>
      <c r="F678" s="180"/>
      <c r="G678" s="180"/>
      <c r="H678" s="180"/>
      <c r="I678" s="180"/>
      <c r="J678" s="175"/>
      <c r="K678" s="18"/>
      <c r="L678" s="18"/>
      <c r="M678" s="18"/>
    </row>
    <row r="679" spans="1:13" ht="19.5" customHeight="1">
      <c r="A679" s="175"/>
      <c r="B679" s="185"/>
      <c r="C679" s="185"/>
      <c r="D679" s="179"/>
      <c r="E679" s="179"/>
      <c r="F679" s="180"/>
      <c r="G679" s="180"/>
      <c r="H679" s="180"/>
      <c r="I679" s="180"/>
      <c r="J679" s="175"/>
      <c r="K679" s="18"/>
      <c r="L679" s="18"/>
      <c r="M679" s="18"/>
    </row>
    <row r="680" spans="1:13" ht="19.5" customHeight="1">
      <c r="A680" s="175"/>
      <c r="B680" s="185"/>
      <c r="C680" s="185"/>
      <c r="D680" s="179"/>
      <c r="E680" s="179"/>
      <c r="F680" s="180"/>
      <c r="G680" s="180"/>
      <c r="H680" s="180"/>
      <c r="I680" s="180"/>
      <c r="J680" s="175"/>
      <c r="K680" s="18"/>
      <c r="L680" s="18"/>
      <c r="M680" s="18"/>
    </row>
    <row r="681" spans="1:13" ht="19.5" customHeight="1">
      <c r="A681" s="175"/>
      <c r="B681" s="185"/>
      <c r="C681" s="185"/>
      <c r="D681" s="179"/>
      <c r="E681" s="179"/>
      <c r="F681" s="180"/>
      <c r="G681" s="180"/>
      <c r="H681" s="180"/>
      <c r="I681" s="180"/>
      <c r="J681" s="175"/>
      <c r="K681" s="18"/>
      <c r="L681" s="18"/>
      <c r="M681" s="18"/>
    </row>
    <row r="682" spans="1:13" ht="19.5" customHeight="1">
      <c r="A682" s="175"/>
      <c r="B682" s="185"/>
      <c r="C682" s="185"/>
      <c r="D682" s="179"/>
      <c r="E682" s="179"/>
      <c r="F682" s="180"/>
      <c r="G682" s="180"/>
      <c r="H682" s="180"/>
      <c r="I682" s="180"/>
      <c r="J682" s="175"/>
      <c r="K682" s="18"/>
      <c r="L682" s="18"/>
      <c r="M682" s="18"/>
    </row>
    <row r="683" spans="1:13" ht="19.5" customHeight="1">
      <c r="A683" s="175"/>
      <c r="B683" s="185"/>
      <c r="C683" s="185"/>
      <c r="D683" s="179"/>
      <c r="E683" s="179"/>
      <c r="F683" s="180"/>
      <c r="G683" s="180"/>
      <c r="H683" s="180"/>
      <c r="I683" s="180"/>
      <c r="J683" s="175"/>
      <c r="K683" s="18"/>
      <c r="L683" s="18"/>
      <c r="M683" s="18"/>
    </row>
    <row r="684" spans="1:13" ht="19.5" customHeight="1">
      <c r="A684" s="175"/>
      <c r="B684" s="185"/>
      <c r="C684" s="185"/>
      <c r="D684" s="179"/>
      <c r="E684" s="179"/>
      <c r="F684" s="180"/>
      <c r="G684" s="180"/>
      <c r="H684" s="180"/>
      <c r="I684" s="180"/>
      <c r="J684" s="175"/>
      <c r="K684" s="18"/>
      <c r="L684" s="18"/>
      <c r="M684" s="18"/>
    </row>
    <row r="685" spans="1:13" ht="19.5" customHeight="1">
      <c r="A685" s="175"/>
      <c r="B685" s="185"/>
      <c r="C685" s="185"/>
      <c r="D685" s="179"/>
      <c r="E685" s="179"/>
      <c r="F685" s="180"/>
      <c r="G685" s="180"/>
      <c r="H685" s="180"/>
      <c r="I685" s="180"/>
      <c r="J685" s="175"/>
      <c r="K685" s="18"/>
      <c r="L685" s="18"/>
      <c r="M685" s="18"/>
    </row>
    <row r="686" spans="1:13" ht="19.5" customHeight="1">
      <c r="A686" s="175"/>
      <c r="B686" s="185"/>
      <c r="C686" s="185"/>
      <c r="D686" s="179"/>
      <c r="E686" s="179"/>
      <c r="F686" s="180"/>
      <c r="G686" s="180"/>
      <c r="H686" s="180"/>
      <c r="I686" s="180"/>
      <c r="J686" s="175"/>
      <c r="K686" s="18"/>
      <c r="L686" s="18"/>
      <c r="M686" s="18"/>
    </row>
    <row r="687" spans="1:13" ht="19.5" customHeight="1">
      <c r="A687" s="175"/>
      <c r="B687" s="185"/>
      <c r="C687" s="185"/>
      <c r="D687" s="179"/>
      <c r="E687" s="179"/>
      <c r="F687" s="180"/>
      <c r="G687" s="180"/>
      <c r="H687" s="180"/>
      <c r="I687" s="180"/>
      <c r="J687" s="175"/>
      <c r="K687" s="18"/>
      <c r="L687" s="18"/>
      <c r="M687" s="18"/>
    </row>
    <row r="688" spans="1:13" ht="19.5" customHeight="1">
      <c r="A688" s="175"/>
      <c r="B688" s="185"/>
      <c r="C688" s="185"/>
      <c r="D688" s="179"/>
      <c r="E688" s="179"/>
      <c r="F688" s="180"/>
      <c r="G688" s="180"/>
      <c r="H688" s="180"/>
      <c r="I688" s="180"/>
      <c r="J688" s="175"/>
      <c r="K688" s="18"/>
      <c r="L688" s="18"/>
      <c r="M688" s="18"/>
    </row>
    <row r="689" spans="1:13" ht="19.5" customHeight="1">
      <c r="A689" s="175"/>
      <c r="B689" s="185"/>
      <c r="C689" s="185"/>
      <c r="D689" s="179"/>
      <c r="E689" s="179"/>
      <c r="F689" s="180"/>
      <c r="G689" s="180"/>
      <c r="H689" s="180"/>
      <c r="I689" s="180"/>
      <c r="J689" s="175"/>
      <c r="K689" s="18"/>
      <c r="L689" s="18"/>
      <c r="M689" s="18"/>
    </row>
    <row r="690" spans="1:13" ht="19.5" customHeight="1">
      <c r="A690" s="175"/>
      <c r="B690" s="185"/>
      <c r="C690" s="185"/>
      <c r="D690" s="179"/>
      <c r="E690" s="179"/>
      <c r="F690" s="180"/>
      <c r="G690" s="180"/>
      <c r="H690" s="180"/>
      <c r="I690" s="180"/>
      <c r="J690" s="175"/>
      <c r="K690" s="18"/>
      <c r="L690" s="18"/>
      <c r="M690" s="18"/>
    </row>
    <row r="691" spans="1:13" ht="19.5" customHeight="1">
      <c r="A691" s="175"/>
      <c r="B691" s="185"/>
      <c r="C691" s="185"/>
      <c r="D691" s="179"/>
      <c r="E691" s="179"/>
      <c r="F691" s="180"/>
      <c r="G691" s="180"/>
      <c r="H691" s="180"/>
      <c r="I691" s="180"/>
      <c r="J691" s="175"/>
      <c r="K691" s="18"/>
      <c r="L691" s="18"/>
      <c r="M691" s="18"/>
    </row>
    <row r="692" spans="1:13" ht="19.5" customHeight="1">
      <c r="A692" s="175"/>
      <c r="B692" s="185"/>
      <c r="C692" s="185"/>
      <c r="D692" s="179"/>
      <c r="E692" s="179"/>
      <c r="F692" s="180"/>
      <c r="G692" s="180"/>
      <c r="H692" s="180"/>
      <c r="I692" s="180"/>
      <c r="J692" s="175"/>
      <c r="K692" s="18"/>
      <c r="L692" s="18"/>
      <c r="M692" s="18"/>
    </row>
    <row r="693" spans="1:13" ht="19.5" customHeight="1">
      <c r="A693" s="175"/>
      <c r="B693" s="185"/>
      <c r="C693" s="185"/>
      <c r="D693" s="179"/>
      <c r="E693" s="179"/>
      <c r="F693" s="180"/>
      <c r="G693" s="180"/>
      <c r="H693" s="180"/>
      <c r="I693" s="180"/>
      <c r="J693" s="175"/>
      <c r="K693" s="18"/>
      <c r="L693" s="18"/>
      <c r="M693" s="18"/>
    </row>
    <row r="694" spans="1:13" ht="19.5" customHeight="1">
      <c r="A694" s="175"/>
      <c r="B694" s="185"/>
      <c r="C694" s="185"/>
      <c r="D694" s="179"/>
      <c r="E694" s="179"/>
      <c r="F694" s="180"/>
      <c r="G694" s="180"/>
      <c r="H694" s="180"/>
      <c r="I694" s="180"/>
      <c r="J694" s="175"/>
      <c r="K694" s="18"/>
      <c r="L694" s="18"/>
      <c r="M694" s="18"/>
    </row>
    <row r="695" spans="1:13" ht="19.5" customHeight="1">
      <c r="A695" s="175"/>
      <c r="B695" s="185"/>
      <c r="C695" s="185"/>
      <c r="D695" s="179"/>
      <c r="E695" s="179"/>
      <c r="F695" s="180"/>
      <c r="G695" s="180"/>
      <c r="H695" s="180"/>
      <c r="I695" s="180"/>
      <c r="J695" s="175"/>
      <c r="K695" s="18"/>
      <c r="L695" s="18"/>
      <c r="M695" s="18"/>
    </row>
    <row r="696" spans="1:13" ht="19.5" customHeight="1">
      <c r="A696" s="175"/>
      <c r="B696" s="185"/>
      <c r="C696" s="185"/>
      <c r="D696" s="179"/>
      <c r="E696" s="179"/>
      <c r="F696" s="180"/>
      <c r="G696" s="180"/>
      <c r="H696" s="180"/>
      <c r="I696" s="180"/>
      <c r="J696" s="175"/>
      <c r="K696" s="18"/>
      <c r="L696" s="18"/>
      <c r="M696" s="18"/>
    </row>
    <row r="697" spans="1:13" ht="19.5" customHeight="1">
      <c r="A697" s="175"/>
      <c r="B697" s="185"/>
      <c r="C697" s="185"/>
      <c r="D697" s="179"/>
      <c r="E697" s="179"/>
      <c r="F697" s="180"/>
      <c r="G697" s="180"/>
      <c r="H697" s="180"/>
      <c r="I697" s="180"/>
      <c r="J697" s="175"/>
      <c r="K697" s="18"/>
      <c r="L697" s="18"/>
      <c r="M697" s="18"/>
    </row>
    <row r="698" spans="1:13" ht="19.5" customHeight="1">
      <c r="A698" s="175"/>
      <c r="B698" s="185"/>
      <c r="C698" s="185"/>
      <c r="D698" s="179"/>
      <c r="E698" s="179"/>
      <c r="F698" s="180"/>
      <c r="G698" s="180"/>
      <c r="H698" s="180"/>
      <c r="I698" s="180"/>
      <c r="J698" s="175"/>
      <c r="K698" s="18"/>
      <c r="L698" s="18"/>
      <c r="M698" s="18"/>
    </row>
    <row r="699" spans="1:13" ht="19.5" customHeight="1">
      <c r="A699" s="175"/>
      <c r="B699" s="185"/>
      <c r="C699" s="185"/>
      <c r="D699" s="179"/>
      <c r="E699" s="179"/>
      <c r="F699" s="180"/>
      <c r="G699" s="180"/>
      <c r="H699" s="180"/>
      <c r="I699" s="180"/>
      <c r="J699" s="175"/>
      <c r="K699" s="18"/>
      <c r="L699" s="18"/>
      <c r="M699" s="18"/>
    </row>
    <row r="700" spans="1:13" ht="19.5" customHeight="1">
      <c r="A700" s="175"/>
      <c r="B700" s="185"/>
      <c r="C700" s="185"/>
      <c r="D700" s="179"/>
      <c r="E700" s="179"/>
      <c r="F700" s="180"/>
      <c r="G700" s="180"/>
      <c r="H700" s="180"/>
      <c r="I700" s="180"/>
      <c r="J700" s="175"/>
      <c r="K700" s="18"/>
      <c r="L700" s="18"/>
      <c r="M700" s="18"/>
    </row>
    <row r="701" spans="1:13" ht="19.5" customHeight="1">
      <c r="A701" s="175"/>
      <c r="B701" s="185"/>
      <c r="C701" s="185"/>
      <c r="D701" s="179"/>
      <c r="E701" s="179"/>
      <c r="F701" s="180"/>
      <c r="G701" s="180"/>
      <c r="H701" s="180"/>
      <c r="I701" s="180"/>
      <c r="J701" s="175"/>
      <c r="K701" s="18"/>
      <c r="L701" s="18"/>
      <c r="M701" s="18"/>
    </row>
    <row r="702" spans="1:13" ht="19.5" customHeight="1">
      <c r="A702" s="175"/>
      <c r="B702" s="185"/>
      <c r="C702" s="185"/>
      <c r="D702" s="179"/>
      <c r="E702" s="179"/>
      <c r="F702" s="180"/>
      <c r="G702" s="180"/>
      <c r="H702" s="180"/>
      <c r="I702" s="180"/>
      <c r="J702" s="175"/>
      <c r="K702" s="18"/>
      <c r="L702" s="18"/>
      <c r="M702" s="18"/>
    </row>
    <row r="703" spans="1:13" ht="19.5" customHeight="1">
      <c r="A703" s="175"/>
      <c r="B703" s="185"/>
      <c r="C703" s="185"/>
      <c r="D703" s="179"/>
      <c r="E703" s="179"/>
      <c r="F703" s="180"/>
      <c r="G703" s="180"/>
      <c r="H703" s="180"/>
      <c r="I703" s="180"/>
      <c r="J703" s="175"/>
      <c r="K703" s="18"/>
      <c r="L703" s="18"/>
      <c r="M703" s="18"/>
    </row>
    <row r="704" spans="1:13" ht="19.5" customHeight="1">
      <c r="A704" s="175"/>
      <c r="B704" s="185"/>
      <c r="C704" s="185"/>
      <c r="D704" s="179"/>
      <c r="E704" s="179"/>
      <c r="F704" s="180"/>
      <c r="G704" s="180"/>
      <c r="H704" s="180"/>
      <c r="I704" s="180"/>
      <c r="J704" s="175"/>
      <c r="K704" s="18"/>
      <c r="L704" s="18"/>
      <c r="M704" s="18"/>
    </row>
    <row r="705" spans="1:13" ht="19.5" customHeight="1">
      <c r="A705" s="175"/>
      <c r="B705" s="185"/>
      <c r="C705" s="185"/>
      <c r="D705" s="179"/>
      <c r="E705" s="179"/>
      <c r="F705" s="180"/>
      <c r="G705" s="180"/>
      <c r="H705" s="180"/>
      <c r="I705" s="180"/>
      <c r="J705" s="175"/>
      <c r="K705" s="18"/>
      <c r="L705" s="18"/>
      <c r="M705" s="18"/>
    </row>
    <row r="706" spans="1:13" ht="19.5" customHeight="1">
      <c r="A706" s="175"/>
      <c r="B706" s="185"/>
      <c r="C706" s="185"/>
      <c r="D706" s="179"/>
      <c r="E706" s="179"/>
      <c r="F706" s="180"/>
      <c r="G706" s="180"/>
      <c r="H706" s="180"/>
      <c r="I706" s="180"/>
      <c r="J706" s="175"/>
      <c r="K706" s="18"/>
      <c r="L706" s="18"/>
      <c r="M706" s="18"/>
    </row>
    <row r="707" spans="1:13" ht="19.5" customHeight="1">
      <c r="A707" s="175"/>
      <c r="B707" s="185"/>
      <c r="C707" s="185"/>
      <c r="D707" s="179"/>
      <c r="E707" s="179"/>
      <c r="F707" s="180"/>
      <c r="G707" s="180"/>
      <c r="H707" s="180"/>
      <c r="I707" s="180"/>
      <c r="J707" s="175"/>
      <c r="K707" s="18"/>
      <c r="L707" s="18"/>
      <c r="M707" s="18"/>
    </row>
    <row r="708" spans="1:13" ht="19.5" customHeight="1">
      <c r="A708" s="175"/>
      <c r="B708" s="185"/>
      <c r="C708" s="185"/>
      <c r="D708" s="179"/>
      <c r="E708" s="179"/>
      <c r="F708" s="180"/>
      <c r="G708" s="180"/>
      <c r="H708" s="180"/>
      <c r="I708" s="180"/>
      <c r="J708" s="175"/>
      <c r="K708" s="18"/>
      <c r="L708" s="18"/>
      <c r="M708" s="18"/>
    </row>
    <row r="709" spans="1:13" ht="19.5" customHeight="1">
      <c r="A709" s="175"/>
      <c r="B709" s="185"/>
      <c r="C709" s="185"/>
      <c r="D709" s="179"/>
      <c r="E709" s="179"/>
      <c r="F709" s="180"/>
      <c r="G709" s="180"/>
      <c r="H709" s="180"/>
      <c r="I709" s="180"/>
      <c r="J709" s="175"/>
      <c r="K709" s="18"/>
      <c r="L709" s="18"/>
      <c r="M709" s="18"/>
    </row>
    <row r="710" spans="1:13" ht="19.5" customHeight="1">
      <c r="A710" s="175"/>
      <c r="B710" s="185"/>
      <c r="C710" s="185"/>
      <c r="D710" s="179"/>
      <c r="E710" s="179"/>
      <c r="F710" s="180"/>
      <c r="G710" s="180"/>
      <c r="H710" s="180"/>
      <c r="I710" s="180"/>
      <c r="J710" s="175"/>
      <c r="K710" s="18"/>
      <c r="L710" s="18"/>
      <c r="M710" s="18"/>
    </row>
    <row r="711" spans="1:13" ht="19.5" customHeight="1">
      <c r="A711" s="175"/>
      <c r="B711" s="185"/>
      <c r="C711" s="185"/>
      <c r="D711" s="179"/>
      <c r="E711" s="179"/>
      <c r="F711" s="180"/>
      <c r="G711" s="180"/>
      <c r="H711" s="180"/>
      <c r="I711" s="180"/>
      <c r="J711" s="175"/>
      <c r="K711" s="18"/>
      <c r="L711" s="18"/>
      <c r="M711" s="18"/>
    </row>
    <row r="712" spans="1:13" ht="19.5" customHeight="1">
      <c r="A712" s="175"/>
      <c r="B712" s="185"/>
      <c r="C712" s="185"/>
      <c r="D712" s="179"/>
      <c r="E712" s="179"/>
      <c r="F712" s="180"/>
      <c r="G712" s="180"/>
      <c r="H712" s="180"/>
      <c r="I712" s="180"/>
      <c r="J712" s="175"/>
      <c r="K712" s="18"/>
      <c r="L712" s="18"/>
      <c r="M712" s="18"/>
    </row>
    <row r="713" spans="1:13" ht="19.5" customHeight="1">
      <c r="A713" s="175"/>
      <c r="B713" s="185"/>
      <c r="C713" s="185"/>
      <c r="D713" s="179"/>
      <c r="E713" s="179"/>
      <c r="F713" s="180"/>
      <c r="G713" s="180"/>
      <c r="H713" s="180"/>
      <c r="I713" s="180"/>
      <c r="J713" s="175"/>
      <c r="K713" s="18"/>
      <c r="L713" s="18"/>
      <c r="M713" s="18"/>
    </row>
    <row r="714" spans="1:13" ht="19.5" customHeight="1">
      <c r="A714" s="175"/>
      <c r="B714" s="185"/>
      <c r="C714" s="185"/>
      <c r="D714" s="179"/>
      <c r="E714" s="179"/>
      <c r="F714" s="180"/>
      <c r="G714" s="180"/>
      <c r="H714" s="180"/>
      <c r="I714" s="180"/>
      <c r="J714" s="175"/>
      <c r="K714" s="18"/>
      <c r="L714" s="18"/>
      <c r="M714" s="18"/>
    </row>
    <row r="715" spans="1:13" ht="19.5" customHeight="1">
      <c r="A715" s="175"/>
      <c r="B715" s="185"/>
      <c r="C715" s="185"/>
      <c r="D715" s="179"/>
      <c r="E715" s="179"/>
      <c r="F715" s="180"/>
      <c r="G715" s="180"/>
      <c r="H715" s="180"/>
      <c r="I715" s="180"/>
      <c r="J715" s="175"/>
      <c r="K715" s="18"/>
      <c r="L715" s="18"/>
      <c r="M715" s="18"/>
    </row>
    <row r="716" spans="1:13" ht="19.5" customHeight="1">
      <c r="A716" s="175"/>
      <c r="B716" s="185"/>
      <c r="C716" s="185"/>
      <c r="D716" s="179"/>
      <c r="E716" s="179"/>
      <c r="F716" s="180"/>
      <c r="G716" s="180"/>
      <c r="H716" s="180"/>
      <c r="I716" s="180"/>
      <c r="J716" s="175"/>
      <c r="K716" s="18"/>
      <c r="L716" s="18"/>
      <c r="M716" s="18"/>
    </row>
    <row r="717" spans="1:13" ht="19.5" customHeight="1">
      <c r="A717" s="175"/>
      <c r="B717" s="185"/>
      <c r="C717" s="185"/>
      <c r="D717" s="179"/>
      <c r="E717" s="179"/>
      <c r="F717" s="180"/>
      <c r="G717" s="180"/>
      <c r="H717" s="180"/>
      <c r="I717" s="180"/>
      <c r="J717" s="175"/>
      <c r="K717" s="18"/>
      <c r="L717" s="18"/>
      <c r="M717" s="18"/>
    </row>
    <row r="718" spans="1:13" ht="19.5" customHeight="1">
      <c r="A718" s="175"/>
      <c r="B718" s="185"/>
      <c r="C718" s="185"/>
      <c r="D718" s="179"/>
      <c r="E718" s="179"/>
      <c r="F718" s="180"/>
      <c r="G718" s="180"/>
      <c r="H718" s="180"/>
      <c r="I718" s="180"/>
      <c r="J718" s="175"/>
      <c r="K718" s="18"/>
      <c r="L718" s="18"/>
      <c r="M718" s="18"/>
    </row>
    <row r="719" spans="1:13" ht="19.5" customHeight="1">
      <c r="A719" s="175"/>
      <c r="B719" s="185"/>
      <c r="C719" s="185"/>
      <c r="D719" s="179"/>
      <c r="E719" s="179"/>
      <c r="F719" s="180"/>
      <c r="G719" s="180"/>
      <c r="H719" s="180"/>
      <c r="I719" s="180"/>
      <c r="J719" s="175"/>
      <c r="K719" s="18"/>
      <c r="L719" s="18"/>
      <c r="M719" s="18"/>
    </row>
    <row r="720" spans="1:13" ht="19.5" customHeight="1">
      <c r="A720" s="175"/>
      <c r="B720" s="185"/>
      <c r="C720" s="185"/>
      <c r="D720" s="179"/>
      <c r="E720" s="179"/>
      <c r="F720" s="180"/>
      <c r="G720" s="180"/>
      <c r="H720" s="180"/>
      <c r="I720" s="180"/>
      <c r="J720" s="175"/>
      <c r="K720" s="18"/>
      <c r="L720" s="18"/>
      <c r="M720" s="18"/>
    </row>
    <row r="721" spans="1:13" ht="19.5" customHeight="1">
      <c r="A721" s="175"/>
      <c r="B721" s="185"/>
      <c r="C721" s="185"/>
      <c r="D721" s="179"/>
      <c r="E721" s="179"/>
      <c r="F721" s="180"/>
      <c r="G721" s="180"/>
      <c r="H721" s="180"/>
      <c r="I721" s="180"/>
      <c r="J721" s="175"/>
      <c r="K721" s="18"/>
      <c r="L721" s="18"/>
      <c r="M721" s="18"/>
    </row>
    <row r="722" spans="1:13" ht="19.5" customHeight="1">
      <c r="A722" s="175"/>
      <c r="B722" s="185"/>
      <c r="C722" s="185"/>
      <c r="D722" s="179"/>
      <c r="E722" s="179"/>
      <c r="F722" s="180"/>
      <c r="G722" s="180"/>
      <c r="H722" s="180"/>
      <c r="I722" s="180"/>
      <c r="J722" s="175"/>
      <c r="K722" s="18"/>
      <c r="L722" s="18"/>
      <c r="M722" s="18"/>
    </row>
    <row r="723" spans="1:13" ht="19.5" customHeight="1">
      <c r="A723" s="175"/>
      <c r="B723" s="185"/>
      <c r="C723" s="185"/>
      <c r="D723" s="179"/>
      <c r="E723" s="179"/>
      <c r="F723" s="180"/>
      <c r="G723" s="180"/>
      <c r="H723" s="180"/>
      <c r="I723" s="180"/>
      <c r="J723" s="175"/>
      <c r="K723" s="18"/>
      <c r="L723" s="18"/>
      <c r="M723" s="18"/>
    </row>
    <row r="724" spans="1:13" ht="19.5" customHeight="1">
      <c r="A724" s="175"/>
      <c r="B724" s="185"/>
      <c r="C724" s="185"/>
      <c r="D724" s="179"/>
      <c r="E724" s="179"/>
      <c r="F724" s="180"/>
      <c r="G724" s="180"/>
      <c r="H724" s="180"/>
      <c r="I724" s="180"/>
      <c r="J724" s="175"/>
      <c r="K724" s="18"/>
      <c r="L724" s="18"/>
      <c r="M724" s="18"/>
    </row>
    <row r="725" spans="1:13" ht="19.5" customHeight="1">
      <c r="A725" s="175"/>
      <c r="B725" s="185"/>
      <c r="C725" s="185"/>
      <c r="D725" s="179"/>
      <c r="E725" s="179"/>
      <c r="F725" s="180"/>
      <c r="G725" s="180"/>
      <c r="H725" s="180"/>
      <c r="I725" s="180"/>
      <c r="J725" s="175"/>
      <c r="K725" s="18"/>
      <c r="L725" s="18"/>
      <c r="M725" s="18"/>
    </row>
    <row r="726" spans="1:13" ht="19.5" customHeight="1">
      <c r="A726" s="175"/>
      <c r="B726" s="185"/>
      <c r="C726" s="185"/>
      <c r="D726" s="179"/>
      <c r="E726" s="179"/>
      <c r="F726" s="180"/>
      <c r="G726" s="180"/>
      <c r="H726" s="180"/>
      <c r="I726" s="180"/>
      <c r="J726" s="175"/>
      <c r="K726" s="18"/>
      <c r="L726" s="18"/>
      <c r="M726" s="18"/>
    </row>
    <row r="727" spans="1:13" ht="19.5" customHeight="1">
      <c r="A727" s="175"/>
      <c r="B727" s="185"/>
      <c r="C727" s="185"/>
      <c r="D727" s="179"/>
      <c r="E727" s="179"/>
      <c r="F727" s="180"/>
      <c r="G727" s="180"/>
      <c r="H727" s="180"/>
      <c r="I727" s="180"/>
      <c r="J727" s="175"/>
      <c r="K727" s="18"/>
      <c r="L727" s="18"/>
      <c r="M727" s="18"/>
    </row>
    <row r="728" spans="1:13" ht="19.5" customHeight="1">
      <c r="A728" s="175"/>
      <c r="B728" s="185"/>
      <c r="C728" s="185"/>
      <c r="D728" s="179"/>
      <c r="E728" s="179"/>
      <c r="F728" s="180"/>
      <c r="G728" s="180"/>
      <c r="H728" s="180"/>
      <c r="I728" s="180"/>
      <c r="J728" s="175"/>
      <c r="K728" s="18"/>
      <c r="L728" s="18"/>
      <c r="M728" s="18"/>
    </row>
    <row r="729" spans="1:13" ht="19.5" customHeight="1">
      <c r="A729" s="175"/>
      <c r="B729" s="185"/>
      <c r="C729" s="185"/>
      <c r="D729" s="179"/>
      <c r="E729" s="179"/>
      <c r="F729" s="180"/>
      <c r="G729" s="180"/>
      <c r="H729" s="180"/>
      <c r="I729" s="180"/>
      <c r="J729" s="175"/>
      <c r="K729" s="18"/>
      <c r="L729" s="18"/>
      <c r="M729" s="18"/>
    </row>
    <row r="730" spans="1:13" ht="19.5" customHeight="1">
      <c r="A730" s="175"/>
      <c r="B730" s="185"/>
      <c r="C730" s="185"/>
      <c r="D730" s="179"/>
      <c r="E730" s="179"/>
      <c r="F730" s="180"/>
      <c r="G730" s="180"/>
      <c r="H730" s="180"/>
      <c r="I730" s="180"/>
      <c r="J730" s="175"/>
      <c r="K730" s="18"/>
      <c r="L730" s="18"/>
      <c r="M730" s="18"/>
    </row>
    <row r="731" spans="1:13" ht="19.5" customHeight="1">
      <c r="A731" s="175"/>
      <c r="B731" s="185"/>
      <c r="C731" s="185"/>
      <c r="D731" s="179"/>
      <c r="E731" s="179"/>
      <c r="F731" s="180"/>
      <c r="G731" s="180"/>
      <c r="H731" s="180"/>
      <c r="I731" s="180"/>
      <c r="J731" s="175"/>
      <c r="K731" s="18"/>
      <c r="L731" s="18"/>
      <c r="M731" s="18"/>
    </row>
    <row r="732" spans="1:13" ht="19.5" customHeight="1">
      <c r="A732" s="175"/>
      <c r="B732" s="185"/>
      <c r="C732" s="185"/>
      <c r="D732" s="179"/>
      <c r="E732" s="179"/>
      <c r="F732" s="180"/>
      <c r="G732" s="180"/>
      <c r="H732" s="180"/>
      <c r="I732" s="180"/>
      <c r="J732" s="175"/>
      <c r="K732" s="18"/>
      <c r="L732" s="18"/>
      <c r="M732" s="18"/>
    </row>
    <row r="733" spans="1:13" ht="19.5" customHeight="1">
      <c r="A733" s="175"/>
      <c r="B733" s="185"/>
      <c r="C733" s="185"/>
      <c r="D733" s="179"/>
      <c r="E733" s="179"/>
      <c r="F733" s="180"/>
      <c r="G733" s="180"/>
      <c r="H733" s="180"/>
      <c r="I733" s="180"/>
      <c r="J733" s="175"/>
      <c r="K733" s="18"/>
      <c r="L733" s="18"/>
      <c r="M733" s="18"/>
    </row>
    <row r="734" spans="1:13" ht="19.5" customHeight="1">
      <c r="A734" s="175"/>
      <c r="B734" s="185"/>
      <c r="C734" s="185"/>
      <c r="D734" s="179"/>
      <c r="E734" s="179"/>
      <c r="F734" s="180"/>
      <c r="G734" s="180"/>
      <c r="H734" s="180"/>
      <c r="I734" s="180"/>
      <c r="J734" s="175"/>
      <c r="K734" s="18"/>
      <c r="L734" s="18"/>
      <c r="M734" s="18"/>
    </row>
    <row r="735" spans="1:13" ht="19.5" customHeight="1">
      <c r="A735" s="175"/>
      <c r="B735" s="185"/>
      <c r="C735" s="185"/>
      <c r="D735" s="179"/>
      <c r="E735" s="179"/>
      <c r="F735" s="180"/>
      <c r="G735" s="180"/>
      <c r="H735" s="180"/>
      <c r="I735" s="180"/>
      <c r="J735" s="175"/>
      <c r="K735" s="18"/>
      <c r="L735" s="18"/>
      <c r="M735" s="18"/>
    </row>
    <row r="736" spans="1:13" ht="19.5" customHeight="1">
      <c r="A736" s="175"/>
      <c r="B736" s="185"/>
      <c r="C736" s="185"/>
      <c r="D736" s="179"/>
      <c r="E736" s="179"/>
      <c r="F736" s="180"/>
      <c r="G736" s="180"/>
      <c r="H736" s="180"/>
      <c r="I736" s="180"/>
      <c r="J736" s="175"/>
      <c r="K736" s="18"/>
      <c r="L736" s="18"/>
      <c r="M736" s="18"/>
    </row>
    <row r="737" spans="1:13" ht="19.5" customHeight="1">
      <c r="A737" s="175"/>
      <c r="B737" s="185"/>
      <c r="C737" s="185"/>
      <c r="D737" s="179"/>
      <c r="E737" s="179"/>
      <c r="F737" s="180"/>
      <c r="G737" s="180"/>
      <c r="H737" s="180"/>
      <c r="I737" s="180"/>
      <c r="J737" s="175"/>
      <c r="K737" s="18"/>
      <c r="L737" s="18"/>
      <c r="M737" s="18"/>
    </row>
    <row r="738" spans="1:13" ht="19.5" customHeight="1">
      <c r="A738" s="175"/>
      <c r="B738" s="185"/>
      <c r="C738" s="185"/>
      <c r="D738" s="179"/>
      <c r="E738" s="179"/>
      <c r="F738" s="180"/>
      <c r="G738" s="180"/>
      <c r="H738" s="180"/>
      <c r="I738" s="180"/>
      <c r="J738" s="175"/>
      <c r="K738" s="18"/>
      <c r="L738" s="18"/>
      <c r="M738" s="18"/>
    </row>
    <row r="739" spans="1:13" ht="19.5" customHeight="1">
      <c r="A739" s="175"/>
      <c r="B739" s="185"/>
      <c r="C739" s="185"/>
      <c r="D739" s="179"/>
      <c r="E739" s="179"/>
      <c r="F739" s="180"/>
      <c r="G739" s="180"/>
      <c r="H739" s="180"/>
      <c r="I739" s="180"/>
      <c r="J739" s="175"/>
      <c r="K739" s="18"/>
      <c r="L739" s="18"/>
      <c r="M739" s="18"/>
    </row>
    <row r="740" spans="1:13" ht="19.5" customHeight="1">
      <c r="A740" s="175"/>
      <c r="B740" s="185"/>
      <c r="C740" s="185"/>
      <c r="D740" s="179"/>
      <c r="E740" s="179"/>
      <c r="F740" s="180"/>
      <c r="G740" s="180"/>
      <c r="H740" s="180"/>
      <c r="I740" s="180"/>
      <c r="J740" s="175"/>
      <c r="K740" s="18"/>
      <c r="L740" s="18"/>
      <c r="M740" s="18"/>
    </row>
    <row r="741" spans="1:13" ht="19.5" customHeight="1">
      <c r="A741" s="175"/>
      <c r="B741" s="185"/>
      <c r="C741" s="185"/>
      <c r="D741" s="179"/>
      <c r="E741" s="179"/>
      <c r="F741" s="180"/>
      <c r="G741" s="180"/>
      <c r="H741" s="180"/>
      <c r="I741" s="180"/>
      <c r="J741" s="175"/>
      <c r="K741" s="18"/>
      <c r="L741" s="18"/>
      <c r="M741" s="18"/>
    </row>
    <row r="742" spans="1:13" ht="19.5" customHeight="1">
      <c r="A742" s="175"/>
      <c r="B742" s="185"/>
      <c r="C742" s="185"/>
      <c r="D742" s="179"/>
      <c r="E742" s="179"/>
      <c r="F742" s="180"/>
      <c r="G742" s="180"/>
      <c r="H742" s="180"/>
      <c r="I742" s="180"/>
      <c r="J742" s="175"/>
      <c r="K742" s="18"/>
      <c r="L742" s="18"/>
      <c r="M742" s="18"/>
    </row>
    <row r="743" spans="1:13" ht="19.5" customHeight="1">
      <c r="A743" s="175"/>
      <c r="B743" s="185"/>
      <c r="C743" s="185"/>
      <c r="D743" s="179"/>
      <c r="E743" s="179"/>
      <c r="F743" s="180"/>
      <c r="G743" s="180"/>
      <c r="H743" s="180"/>
      <c r="I743" s="180"/>
      <c r="J743" s="175"/>
      <c r="K743" s="18"/>
      <c r="L743" s="18"/>
      <c r="M743" s="18"/>
    </row>
    <row r="744" spans="1:13" ht="19.5" customHeight="1">
      <c r="A744" s="175"/>
      <c r="B744" s="185"/>
      <c r="C744" s="185"/>
      <c r="D744" s="179"/>
      <c r="E744" s="179"/>
      <c r="F744" s="180"/>
      <c r="G744" s="180"/>
      <c r="H744" s="180"/>
      <c r="I744" s="180"/>
      <c r="J744" s="175"/>
      <c r="K744" s="18"/>
      <c r="L744" s="18"/>
      <c r="M744" s="18"/>
    </row>
    <row r="745" spans="1:13" ht="19.5" customHeight="1">
      <c r="A745" s="175"/>
      <c r="B745" s="185"/>
      <c r="C745" s="185"/>
      <c r="D745" s="179"/>
      <c r="E745" s="179"/>
      <c r="F745" s="180"/>
      <c r="G745" s="180"/>
      <c r="H745" s="180"/>
      <c r="I745" s="180"/>
      <c r="J745" s="175"/>
      <c r="K745" s="18"/>
      <c r="L745" s="18"/>
      <c r="M745" s="18"/>
    </row>
    <row r="746" spans="1:13" ht="19.5" customHeight="1">
      <c r="A746" s="175"/>
      <c r="B746" s="185"/>
      <c r="C746" s="185"/>
      <c r="D746" s="179"/>
      <c r="E746" s="179"/>
      <c r="F746" s="180"/>
      <c r="G746" s="180"/>
      <c r="H746" s="180"/>
      <c r="I746" s="180"/>
      <c r="J746" s="175"/>
      <c r="K746" s="18"/>
      <c r="L746" s="18"/>
      <c r="M746" s="18"/>
    </row>
    <row r="747" spans="1:13" ht="19.5" customHeight="1">
      <c r="A747" s="175"/>
      <c r="B747" s="185"/>
      <c r="C747" s="185"/>
      <c r="D747" s="179"/>
      <c r="E747" s="179"/>
      <c r="F747" s="180"/>
      <c r="G747" s="180"/>
      <c r="H747" s="180"/>
      <c r="I747" s="180"/>
      <c r="J747" s="175"/>
      <c r="K747" s="18"/>
      <c r="L747" s="18"/>
      <c r="M747" s="18"/>
    </row>
    <row r="748" spans="1:13" ht="19.5" customHeight="1">
      <c r="A748" s="175"/>
      <c r="B748" s="185"/>
      <c r="C748" s="185"/>
      <c r="D748" s="179"/>
      <c r="E748" s="179"/>
      <c r="F748" s="180"/>
      <c r="G748" s="180"/>
      <c r="H748" s="180"/>
      <c r="I748" s="180"/>
      <c r="J748" s="175"/>
      <c r="K748" s="18"/>
      <c r="L748" s="18"/>
      <c r="M748" s="18"/>
    </row>
    <row r="749" spans="1:13" ht="19.5" customHeight="1">
      <c r="A749" s="175"/>
      <c r="B749" s="185"/>
      <c r="C749" s="185"/>
      <c r="D749" s="179"/>
      <c r="E749" s="179"/>
      <c r="F749" s="180"/>
      <c r="G749" s="180"/>
      <c r="H749" s="180"/>
      <c r="I749" s="180"/>
      <c r="J749" s="175"/>
      <c r="K749" s="18"/>
      <c r="L749" s="18"/>
      <c r="M749" s="18"/>
    </row>
    <row r="750" spans="1:13" ht="19.5" customHeight="1">
      <c r="A750" s="175"/>
      <c r="B750" s="185"/>
      <c r="C750" s="185"/>
      <c r="D750" s="179"/>
      <c r="E750" s="179"/>
      <c r="F750" s="180"/>
      <c r="G750" s="180"/>
      <c r="H750" s="180"/>
      <c r="I750" s="180"/>
      <c r="J750" s="175"/>
      <c r="K750" s="18"/>
      <c r="L750" s="18"/>
      <c r="M750" s="18"/>
    </row>
    <row r="751" spans="1:13" ht="19.5" customHeight="1">
      <c r="A751" s="175"/>
      <c r="B751" s="185"/>
      <c r="C751" s="185"/>
      <c r="D751" s="179"/>
      <c r="E751" s="179"/>
      <c r="F751" s="180"/>
      <c r="G751" s="180"/>
      <c r="H751" s="180"/>
      <c r="I751" s="180"/>
      <c r="J751" s="175"/>
      <c r="K751" s="18"/>
      <c r="L751" s="18"/>
      <c r="M751" s="18"/>
    </row>
    <row r="752" spans="1:13" ht="19.5" customHeight="1">
      <c r="A752" s="175"/>
      <c r="B752" s="185"/>
      <c r="C752" s="185"/>
      <c r="D752" s="179"/>
      <c r="E752" s="179"/>
      <c r="F752" s="180"/>
      <c r="G752" s="180"/>
      <c r="H752" s="180"/>
      <c r="I752" s="180"/>
      <c r="J752" s="175"/>
      <c r="K752" s="18"/>
      <c r="L752" s="18"/>
      <c r="M752" s="18"/>
    </row>
    <row r="753" spans="1:13" ht="19.5" customHeight="1">
      <c r="A753" s="175"/>
      <c r="B753" s="185"/>
      <c r="C753" s="185"/>
      <c r="D753" s="179"/>
      <c r="E753" s="179"/>
      <c r="F753" s="180"/>
      <c r="G753" s="180"/>
      <c r="H753" s="180"/>
      <c r="I753" s="180"/>
      <c r="J753" s="175"/>
      <c r="K753" s="18"/>
      <c r="L753" s="18"/>
      <c r="M753" s="18"/>
    </row>
    <row r="754" spans="1:13" ht="19.5" customHeight="1">
      <c r="A754" s="175"/>
      <c r="B754" s="185"/>
      <c r="C754" s="185"/>
      <c r="D754" s="179"/>
      <c r="E754" s="179"/>
      <c r="F754" s="180"/>
      <c r="G754" s="180"/>
      <c r="H754" s="180"/>
      <c r="I754" s="180"/>
      <c r="J754" s="175"/>
      <c r="K754" s="18"/>
      <c r="L754" s="18"/>
      <c r="M754" s="18"/>
    </row>
    <row r="755" spans="1:13" ht="19.5" customHeight="1">
      <c r="A755" s="175"/>
      <c r="B755" s="185"/>
      <c r="C755" s="185"/>
      <c r="D755" s="179"/>
      <c r="E755" s="179"/>
      <c r="F755" s="180"/>
      <c r="G755" s="180"/>
      <c r="H755" s="180"/>
      <c r="I755" s="180"/>
      <c r="J755" s="175"/>
      <c r="K755" s="18"/>
      <c r="L755" s="18"/>
      <c r="M755" s="18"/>
    </row>
    <row r="756" spans="1:13" ht="19.5" customHeight="1">
      <c r="A756" s="175"/>
      <c r="B756" s="185"/>
      <c r="C756" s="185"/>
      <c r="D756" s="179"/>
      <c r="E756" s="179"/>
      <c r="F756" s="180"/>
      <c r="G756" s="180"/>
      <c r="H756" s="180"/>
      <c r="I756" s="180"/>
      <c r="J756" s="175"/>
      <c r="K756" s="18"/>
      <c r="L756" s="18"/>
      <c r="M756" s="18"/>
    </row>
    <row r="757" spans="1:13" ht="19.5" customHeight="1">
      <c r="A757" s="175"/>
      <c r="B757" s="185"/>
      <c r="C757" s="185"/>
      <c r="D757" s="179"/>
      <c r="E757" s="179"/>
      <c r="F757" s="180"/>
      <c r="G757" s="180"/>
      <c r="H757" s="180"/>
      <c r="I757" s="180"/>
      <c r="J757" s="175"/>
      <c r="K757" s="18"/>
      <c r="L757" s="18"/>
      <c r="M757" s="18"/>
    </row>
    <row r="758" spans="1:13" ht="19.5" customHeight="1">
      <c r="A758" s="175"/>
      <c r="B758" s="185"/>
      <c r="C758" s="185"/>
      <c r="D758" s="179"/>
      <c r="E758" s="179"/>
      <c r="F758" s="180"/>
      <c r="G758" s="180"/>
      <c r="H758" s="180"/>
      <c r="I758" s="180"/>
      <c r="J758" s="175"/>
      <c r="K758" s="18"/>
      <c r="L758" s="18"/>
      <c r="M758" s="18"/>
    </row>
    <row r="759" spans="1:13" ht="19.5" customHeight="1">
      <c r="A759" s="175"/>
      <c r="B759" s="185"/>
      <c r="C759" s="185"/>
      <c r="D759" s="179"/>
      <c r="E759" s="179"/>
      <c r="F759" s="180"/>
      <c r="G759" s="180"/>
      <c r="H759" s="180"/>
      <c r="I759" s="180"/>
      <c r="J759" s="175"/>
      <c r="K759" s="18"/>
      <c r="L759" s="18"/>
      <c r="M759" s="18"/>
    </row>
    <row r="760" spans="1:13" ht="19.5" customHeight="1">
      <c r="A760" s="175"/>
      <c r="B760" s="185"/>
      <c r="C760" s="185"/>
      <c r="D760" s="179"/>
      <c r="E760" s="179"/>
      <c r="F760" s="180"/>
      <c r="G760" s="180"/>
      <c r="H760" s="180"/>
      <c r="I760" s="180"/>
      <c r="J760" s="175"/>
      <c r="K760" s="18"/>
      <c r="L760" s="18"/>
      <c r="M760" s="18"/>
    </row>
    <row r="761" spans="1:13" ht="19.5" customHeight="1">
      <c r="A761" s="175"/>
      <c r="B761" s="185"/>
      <c r="C761" s="185"/>
      <c r="D761" s="179"/>
      <c r="E761" s="179"/>
      <c r="F761" s="180"/>
      <c r="G761" s="180"/>
      <c r="H761" s="180"/>
      <c r="I761" s="180"/>
      <c r="J761" s="175"/>
      <c r="K761" s="18"/>
      <c r="L761" s="18"/>
      <c r="M761" s="18"/>
    </row>
    <row r="762" spans="1:13" ht="19.5" customHeight="1">
      <c r="A762" s="175"/>
      <c r="B762" s="185"/>
      <c r="C762" s="185"/>
      <c r="D762" s="179"/>
      <c r="E762" s="179"/>
      <c r="F762" s="180"/>
      <c r="G762" s="180"/>
      <c r="H762" s="180"/>
      <c r="I762" s="180"/>
      <c r="J762" s="175"/>
      <c r="K762" s="18"/>
      <c r="L762" s="18"/>
      <c r="M762" s="18"/>
    </row>
    <row r="763" spans="1:13" ht="19.5" customHeight="1">
      <c r="A763" s="175"/>
      <c r="B763" s="185"/>
      <c r="C763" s="185"/>
      <c r="D763" s="179"/>
      <c r="E763" s="179"/>
      <c r="F763" s="180"/>
      <c r="G763" s="180"/>
      <c r="H763" s="180"/>
      <c r="I763" s="180"/>
      <c r="J763" s="175"/>
      <c r="K763" s="18"/>
      <c r="L763" s="18"/>
      <c r="M763" s="18"/>
    </row>
    <row r="764" spans="1:13" ht="19.5" customHeight="1">
      <c r="A764" s="175"/>
      <c r="B764" s="185"/>
      <c r="C764" s="185"/>
      <c r="D764" s="179"/>
      <c r="E764" s="179"/>
      <c r="F764" s="180"/>
      <c r="G764" s="180"/>
      <c r="H764" s="180"/>
      <c r="I764" s="180"/>
      <c r="J764" s="175"/>
      <c r="K764" s="18"/>
      <c r="L764" s="18"/>
      <c r="M764" s="18"/>
    </row>
    <row r="765" spans="1:13" ht="19.5" customHeight="1">
      <c r="A765" s="175"/>
      <c r="B765" s="185"/>
      <c r="C765" s="185"/>
      <c r="D765" s="179"/>
      <c r="E765" s="179"/>
      <c r="F765" s="180"/>
      <c r="G765" s="180"/>
      <c r="H765" s="180"/>
      <c r="I765" s="180"/>
      <c r="J765" s="175"/>
      <c r="K765" s="18"/>
      <c r="L765" s="18"/>
      <c r="M765" s="18"/>
    </row>
    <row r="766" spans="1:13" ht="19.5" customHeight="1">
      <c r="A766" s="175"/>
      <c r="B766" s="185"/>
      <c r="C766" s="185"/>
      <c r="D766" s="179"/>
      <c r="E766" s="179"/>
      <c r="F766" s="180"/>
      <c r="G766" s="180"/>
      <c r="H766" s="180"/>
      <c r="I766" s="180"/>
      <c r="J766" s="175"/>
      <c r="K766" s="18"/>
      <c r="L766" s="18"/>
      <c r="M766" s="18"/>
    </row>
    <row r="767" spans="1:13" ht="19.5" customHeight="1">
      <c r="A767" s="175"/>
      <c r="B767" s="185"/>
      <c r="C767" s="185"/>
      <c r="D767" s="179"/>
      <c r="E767" s="179"/>
      <c r="F767" s="180"/>
      <c r="G767" s="180"/>
      <c r="H767" s="180"/>
      <c r="I767" s="180"/>
      <c r="J767" s="175"/>
      <c r="K767" s="18"/>
      <c r="L767" s="18"/>
      <c r="M767" s="18"/>
    </row>
    <row r="768" spans="1:13" ht="19.5" customHeight="1">
      <c r="A768" s="175"/>
      <c r="B768" s="185"/>
      <c r="C768" s="185"/>
      <c r="D768" s="179"/>
      <c r="E768" s="179"/>
      <c r="F768" s="180"/>
      <c r="G768" s="180"/>
      <c r="H768" s="180"/>
      <c r="I768" s="180"/>
      <c r="J768" s="175"/>
      <c r="K768" s="18"/>
      <c r="L768" s="18"/>
      <c r="M768" s="18"/>
    </row>
    <row r="769" spans="1:13" ht="19.5" customHeight="1">
      <c r="A769" s="175"/>
      <c r="B769" s="185"/>
      <c r="C769" s="185"/>
      <c r="D769" s="179"/>
      <c r="E769" s="179"/>
      <c r="F769" s="180"/>
      <c r="G769" s="180"/>
      <c r="H769" s="180"/>
      <c r="I769" s="180"/>
      <c r="J769" s="175"/>
      <c r="K769" s="18"/>
      <c r="L769" s="18"/>
      <c r="M769" s="18"/>
    </row>
    <row r="770" spans="1:13" ht="19.5" customHeight="1">
      <c r="A770" s="175"/>
      <c r="B770" s="185"/>
      <c r="C770" s="185"/>
      <c r="D770" s="179"/>
      <c r="E770" s="179"/>
      <c r="F770" s="180"/>
      <c r="G770" s="180"/>
      <c r="H770" s="180"/>
      <c r="I770" s="180"/>
      <c r="J770" s="175"/>
      <c r="K770" s="18"/>
      <c r="L770" s="18"/>
      <c r="M770" s="18"/>
    </row>
    <row r="771" spans="1:13" ht="19.5" customHeight="1">
      <c r="A771" s="175"/>
      <c r="B771" s="185"/>
      <c r="C771" s="185"/>
      <c r="D771" s="179"/>
      <c r="E771" s="179"/>
      <c r="F771" s="180"/>
      <c r="G771" s="180"/>
      <c r="H771" s="180"/>
      <c r="I771" s="180"/>
      <c r="J771" s="175"/>
      <c r="K771" s="18"/>
      <c r="L771" s="18"/>
      <c r="M771" s="18"/>
    </row>
    <row r="772" spans="1:13" ht="19.5" customHeight="1">
      <c r="A772" s="175"/>
      <c r="B772" s="185"/>
      <c r="C772" s="185"/>
      <c r="D772" s="179"/>
      <c r="E772" s="179"/>
      <c r="F772" s="180"/>
      <c r="G772" s="180"/>
      <c r="H772" s="180"/>
      <c r="I772" s="180"/>
      <c r="J772" s="175"/>
      <c r="K772" s="18"/>
      <c r="L772" s="18"/>
      <c r="M772" s="18"/>
    </row>
    <row r="773" spans="1:13" ht="19.5" customHeight="1">
      <c r="A773" s="175"/>
      <c r="B773" s="185"/>
      <c r="C773" s="185"/>
      <c r="D773" s="179"/>
      <c r="E773" s="179"/>
      <c r="F773" s="180"/>
      <c r="G773" s="180"/>
      <c r="H773" s="180"/>
      <c r="I773" s="180"/>
      <c r="J773" s="175"/>
      <c r="K773" s="18"/>
      <c r="L773" s="18"/>
      <c r="M773" s="18"/>
    </row>
    <row r="774" spans="1:13" ht="19.5" customHeight="1">
      <c r="A774" s="175"/>
      <c r="B774" s="185"/>
      <c r="C774" s="185"/>
      <c r="D774" s="179"/>
      <c r="E774" s="179"/>
      <c r="F774" s="180"/>
      <c r="G774" s="180"/>
      <c r="H774" s="180"/>
      <c r="I774" s="180"/>
      <c r="J774" s="175"/>
      <c r="K774" s="18"/>
      <c r="L774" s="18"/>
      <c r="M774" s="18"/>
    </row>
    <row r="775" spans="1:13" ht="19.5" customHeight="1">
      <c r="A775" s="175"/>
      <c r="B775" s="185"/>
      <c r="C775" s="185"/>
      <c r="D775" s="179"/>
      <c r="E775" s="179"/>
      <c r="F775" s="180"/>
      <c r="G775" s="180"/>
      <c r="H775" s="180"/>
      <c r="I775" s="180"/>
      <c r="J775" s="175"/>
      <c r="K775" s="18"/>
      <c r="L775" s="18"/>
      <c r="M775" s="18"/>
    </row>
    <row r="776" spans="1:13" ht="19.5" customHeight="1">
      <c r="A776" s="175"/>
      <c r="B776" s="185"/>
      <c r="C776" s="185"/>
      <c r="D776" s="179"/>
      <c r="E776" s="179"/>
      <c r="F776" s="180"/>
      <c r="G776" s="180"/>
      <c r="H776" s="180"/>
      <c r="I776" s="180"/>
      <c r="J776" s="175"/>
      <c r="K776" s="18"/>
      <c r="L776" s="18"/>
      <c r="M776" s="18"/>
    </row>
    <row r="777" spans="1:13" ht="19.5" customHeight="1">
      <c r="A777" s="175"/>
      <c r="B777" s="185"/>
      <c r="C777" s="185"/>
      <c r="D777" s="179"/>
      <c r="E777" s="179"/>
      <c r="F777" s="180"/>
      <c r="G777" s="180"/>
      <c r="H777" s="180"/>
      <c r="I777" s="180"/>
      <c r="J777" s="175"/>
      <c r="K777" s="18"/>
      <c r="L777" s="18"/>
      <c r="M777" s="18"/>
    </row>
    <row r="778" spans="1:13" ht="19.5" customHeight="1">
      <c r="A778" s="175"/>
      <c r="B778" s="185"/>
      <c r="C778" s="185"/>
      <c r="D778" s="179"/>
      <c r="E778" s="179"/>
      <c r="F778" s="180"/>
      <c r="G778" s="180"/>
      <c r="H778" s="180"/>
      <c r="I778" s="180"/>
      <c r="J778" s="175"/>
      <c r="K778" s="18"/>
      <c r="L778" s="18"/>
      <c r="M778" s="18"/>
    </row>
    <row r="779" spans="1:13" ht="19.5" customHeight="1">
      <c r="A779" s="175"/>
      <c r="B779" s="185"/>
      <c r="C779" s="185"/>
      <c r="D779" s="179"/>
      <c r="E779" s="179"/>
      <c r="F779" s="180"/>
      <c r="G779" s="180"/>
      <c r="H779" s="180"/>
      <c r="I779" s="180"/>
      <c r="J779" s="175"/>
      <c r="K779" s="18"/>
      <c r="L779" s="18"/>
      <c r="M779" s="18"/>
    </row>
    <row r="780" spans="1:13" ht="19.5" customHeight="1">
      <c r="A780" s="175"/>
      <c r="B780" s="185"/>
      <c r="C780" s="185"/>
      <c r="D780" s="179"/>
      <c r="E780" s="179"/>
      <c r="F780" s="180"/>
      <c r="G780" s="180"/>
      <c r="H780" s="180"/>
      <c r="I780" s="180"/>
      <c r="J780" s="175"/>
      <c r="K780" s="18"/>
      <c r="L780" s="18"/>
      <c r="M780" s="18"/>
    </row>
    <row r="781" spans="1:13" ht="19.5" customHeight="1">
      <c r="A781" s="175"/>
      <c r="B781" s="185"/>
      <c r="C781" s="185"/>
      <c r="D781" s="179"/>
      <c r="E781" s="179"/>
      <c r="F781" s="180"/>
      <c r="G781" s="180"/>
      <c r="H781" s="180"/>
      <c r="I781" s="180"/>
      <c r="J781" s="175"/>
      <c r="K781" s="18"/>
      <c r="L781" s="18"/>
      <c r="M781" s="18"/>
    </row>
    <row r="782" spans="1:13" ht="19.5" customHeight="1">
      <c r="A782" s="175"/>
      <c r="B782" s="185"/>
      <c r="C782" s="185"/>
      <c r="D782" s="179"/>
      <c r="E782" s="179"/>
      <c r="F782" s="180"/>
      <c r="G782" s="180"/>
      <c r="H782" s="180"/>
      <c r="I782" s="180"/>
      <c r="J782" s="175"/>
      <c r="K782" s="18"/>
      <c r="L782" s="18"/>
      <c r="M782" s="18"/>
    </row>
    <row r="783" spans="1:13" ht="19.5" customHeight="1">
      <c r="A783" s="175"/>
      <c r="B783" s="185"/>
      <c r="C783" s="185"/>
      <c r="D783" s="179"/>
      <c r="E783" s="179"/>
      <c r="F783" s="180"/>
      <c r="G783" s="180"/>
      <c r="H783" s="180"/>
      <c r="I783" s="180"/>
      <c r="J783" s="175"/>
      <c r="K783" s="18"/>
      <c r="L783" s="18"/>
      <c r="M783" s="18"/>
    </row>
    <row r="784" spans="1:13" ht="19.5" customHeight="1">
      <c r="A784" s="175"/>
      <c r="B784" s="185"/>
      <c r="C784" s="185"/>
      <c r="D784" s="179"/>
      <c r="E784" s="179"/>
      <c r="F784" s="180"/>
      <c r="G784" s="180"/>
      <c r="H784" s="180"/>
      <c r="I784" s="180"/>
      <c r="J784" s="175"/>
      <c r="K784" s="18"/>
      <c r="L784" s="18"/>
      <c r="M784" s="18"/>
    </row>
    <row r="785" spans="1:13" ht="19.5" customHeight="1">
      <c r="A785" s="175"/>
      <c r="B785" s="185"/>
      <c r="C785" s="185"/>
      <c r="D785" s="179"/>
      <c r="E785" s="179"/>
      <c r="F785" s="180"/>
      <c r="G785" s="180"/>
      <c r="H785" s="180"/>
      <c r="I785" s="180"/>
      <c r="J785" s="175"/>
      <c r="K785" s="18"/>
      <c r="L785" s="18"/>
      <c r="M785" s="18"/>
    </row>
    <row r="786" spans="1:13" ht="19.5" customHeight="1">
      <c r="A786" s="175"/>
      <c r="B786" s="185"/>
      <c r="C786" s="185"/>
      <c r="D786" s="179"/>
      <c r="E786" s="179"/>
      <c r="F786" s="180"/>
      <c r="G786" s="180"/>
      <c r="H786" s="180"/>
      <c r="I786" s="180"/>
      <c r="J786" s="175"/>
      <c r="K786" s="18"/>
      <c r="L786" s="18"/>
      <c r="M786" s="18"/>
    </row>
    <row r="787" spans="1:13" ht="19.5" customHeight="1">
      <c r="A787" s="175"/>
      <c r="B787" s="185"/>
      <c r="C787" s="185"/>
      <c r="D787" s="179"/>
      <c r="E787" s="179"/>
      <c r="F787" s="180"/>
      <c r="G787" s="180"/>
      <c r="H787" s="180"/>
      <c r="I787" s="180"/>
      <c r="J787" s="175"/>
      <c r="K787" s="18"/>
      <c r="L787" s="18"/>
      <c r="M787" s="18"/>
    </row>
    <row r="788" spans="1:13" ht="19.5" customHeight="1">
      <c r="A788" s="175"/>
      <c r="B788" s="185"/>
      <c r="C788" s="185"/>
      <c r="D788" s="179"/>
      <c r="E788" s="179"/>
      <c r="F788" s="180"/>
      <c r="G788" s="180"/>
      <c r="H788" s="180"/>
      <c r="I788" s="180"/>
      <c r="J788" s="175"/>
      <c r="K788" s="18"/>
      <c r="L788" s="18"/>
      <c r="M788" s="18"/>
    </row>
    <row r="789" spans="1:13" ht="19.5" customHeight="1">
      <c r="A789" s="175"/>
      <c r="B789" s="185"/>
      <c r="C789" s="185"/>
      <c r="D789" s="179"/>
      <c r="E789" s="179"/>
      <c r="F789" s="180"/>
      <c r="G789" s="180"/>
      <c r="H789" s="180"/>
      <c r="I789" s="180"/>
      <c r="J789" s="175"/>
      <c r="K789" s="18"/>
      <c r="L789" s="18"/>
      <c r="M789" s="18"/>
    </row>
    <row r="790" spans="1:13" ht="19.5" customHeight="1">
      <c r="A790" s="175"/>
      <c r="B790" s="185"/>
      <c r="C790" s="185"/>
      <c r="D790" s="179"/>
      <c r="E790" s="179"/>
      <c r="F790" s="180"/>
      <c r="G790" s="180"/>
      <c r="H790" s="180"/>
      <c r="I790" s="180"/>
      <c r="J790" s="175"/>
      <c r="K790" s="18"/>
      <c r="L790" s="18"/>
      <c r="M790" s="18"/>
    </row>
    <row r="791" spans="1:13" ht="19.5" customHeight="1">
      <c r="A791" s="175"/>
      <c r="B791" s="185"/>
      <c r="C791" s="185"/>
      <c r="D791" s="179"/>
      <c r="E791" s="179"/>
      <c r="F791" s="180"/>
      <c r="G791" s="180"/>
      <c r="H791" s="180"/>
      <c r="I791" s="180"/>
      <c r="J791" s="175"/>
      <c r="K791" s="18"/>
      <c r="L791" s="18"/>
      <c r="M791" s="18"/>
    </row>
    <row r="792" spans="1:13" ht="19.5" customHeight="1">
      <c r="A792" s="175"/>
      <c r="B792" s="185"/>
      <c r="C792" s="185"/>
      <c r="D792" s="179"/>
      <c r="E792" s="179"/>
      <c r="F792" s="180"/>
      <c r="G792" s="180"/>
      <c r="H792" s="180"/>
      <c r="I792" s="180"/>
      <c r="J792" s="175"/>
      <c r="K792" s="18"/>
      <c r="L792" s="18"/>
      <c r="M792" s="18"/>
    </row>
    <row r="793" spans="1:13" ht="19.5" customHeight="1">
      <c r="A793" s="175"/>
      <c r="B793" s="185"/>
      <c r="C793" s="185"/>
      <c r="D793" s="179"/>
      <c r="E793" s="179"/>
      <c r="F793" s="180"/>
      <c r="G793" s="180"/>
      <c r="H793" s="180"/>
      <c r="I793" s="180"/>
      <c r="J793" s="175"/>
      <c r="K793" s="18"/>
      <c r="L793" s="18"/>
      <c r="M793" s="18"/>
    </row>
    <row r="794" spans="1:13" ht="19.5" customHeight="1">
      <c r="A794" s="175"/>
      <c r="B794" s="185"/>
      <c r="C794" s="185"/>
      <c r="D794" s="179"/>
      <c r="E794" s="179"/>
      <c r="F794" s="180"/>
      <c r="G794" s="180"/>
      <c r="H794" s="180"/>
      <c r="I794" s="180"/>
      <c r="J794" s="175"/>
      <c r="K794" s="18"/>
      <c r="L794" s="18"/>
      <c r="M794" s="18"/>
    </row>
    <row r="795" spans="1:13" ht="19.5" customHeight="1">
      <c r="A795" s="175"/>
      <c r="B795" s="185"/>
      <c r="C795" s="185"/>
      <c r="D795" s="179"/>
      <c r="E795" s="179"/>
      <c r="F795" s="180"/>
      <c r="G795" s="180"/>
      <c r="H795" s="180"/>
      <c r="I795" s="180"/>
      <c r="J795" s="175"/>
      <c r="K795" s="18"/>
      <c r="L795" s="18"/>
      <c r="M795" s="18"/>
    </row>
    <row r="796" spans="1:13" ht="19.5" customHeight="1">
      <c r="A796" s="175"/>
      <c r="B796" s="185"/>
      <c r="C796" s="185"/>
      <c r="D796" s="179"/>
      <c r="E796" s="179"/>
      <c r="F796" s="180"/>
      <c r="G796" s="180"/>
      <c r="H796" s="180"/>
      <c r="I796" s="180"/>
      <c r="J796" s="175"/>
      <c r="K796" s="18"/>
      <c r="L796" s="18"/>
      <c r="M796" s="18"/>
    </row>
    <row r="797" spans="1:13" ht="19.5" customHeight="1">
      <c r="A797" s="175"/>
      <c r="B797" s="185"/>
      <c r="C797" s="185"/>
      <c r="D797" s="179"/>
      <c r="E797" s="179"/>
      <c r="F797" s="180"/>
      <c r="G797" s="180"/>
      <c r="H797" s="180"/>
      <c r="I797" s="180"/>
      <c r="J797" s="175"/>
      <c r="K797" s="18"/>
      <c r="L797" s="18"/>
      <c r="M797" s="18"/>
    </row>
    <row r="798" spans="1:13" ht="19.5" customHeight="1">
      <c r="A798" s="175"/>
      <c r="B798" s="185"/>
      <c r="C798" s="185"/>
      <c r="D798" s="179"/>
      <c r="E798" s="179"/>
      <c r="F798" s="180"/>
      <c r="G798" s="180"/>
      <c r="H798" s="180"/>
      <c r="I798" s="180"/>
      <c r="J798" s="175"/>
      <c r="K798" s="18"/>
      <c r="L798" s="18"/>
      <c r="M798" s="18"/>
    </row>
    <row r="799" spans="1:13" ht="19.5" customHeight="1">
      <c r="A799" s="175"/>
      <c r="B799" s="185"/>
      <c r="C799" s="185"/>
      <c r="D799" s="179"/>
      <c r="E799" s="179"/>
      <c r="F799" s="180"/>
      <c r="G799" s="180"/>
      <c r="H799" s="180"/>
      <c r="I799" s="180"/>
      <c r="J799" s="175"/>
      <c r="K799" s="18"/>
      <c r="L799" s="18"/>
      <c r="M799" s="18"/>
    </row>
    <row r="800" spans="1:13" ht="19.5" customHeight="1">
      <c r="A800" s="175"/>
      <c r="B800" s="185"/>
      <c r="C800" s="185"/>
      <c r="D800" s="179"/>
      <c r="E800" s="179"/>
      <c r="F800" s="180"/>
      <c r="G800" s="180"/>
      <c r="H800" s="180"/>
      <c r="I800" s="180"/>
      <c r="J800" s="175"/>
      <c r="K800" s="18"/>
      <c r="L800" s="18"/>
      <c r="M800" s="18"/>
    </row>
    <row r="801" spans="1:13" ht="19.5" customHeight="1">
      <c r="A801" s="175"/>
      <c r="B801" s="185"/>
      <c r="C801" s="185"/>
      <c r="D801" s="179"/>
      <c r="E801" s="179"/>
      <c r="F801" s="180"/>
      <c r="G801" s="180"/>
      <c r="H801" s="180"/>
      <c r="I801" s="180"/>
      <c r="J801" s="175"/>
      <c r="K801" s="18"/>
      <c r="L801" s="18"/>
      <c r="M801" s="18"/>
    </row>
    <row r="802" spans="1:13" ht="19.5" customHeight="1">
      <c r="A802" s="175"/>
      <c r="B802" s="185"/>
      <c r="C802" s="185"/>
      <c r="D802" s="179"/>
      <c r="E802" s="179"/>
      <c r="F802" s="180"/>
      <c r="G802" s="180"/>
      <c r="H802" s="180"/>
      <c r="I802" s="180"/>
      <c r="J802" s="175"/>
      <c r="K802" s="18"/>
      <c r="L802" s="18"/>
      <c r="M802" s="18"/>
    </row>
    <row r="803" spans="1:13" ht="19.5" customHeight="1">
      <c r="A803" s="175"/>
      <c r="B803" s="185"/>
      <c r="C803" s="185"/>
      <c r="D803" s="179"/>
      <c r="E803" s="179"/>
      <c r="F803" s="180"/>
      <c r="G803" s="180"/>
      <c r="H803" s="180"/>
      <c r="I803" s="180"/>
      <c r="J803" s="175"/>
      <c r="K803" s="18"/>
      <c r="L803" s="18"/>
      <c r="M803" s="18"/>
    </row>
    <row r="804" spans="1:13" ht="19.5" customHeight="1">
      <c r="A804" s="175"/>
      <c r="B804" s="185"/>
      <c r="C804" s="185"/>
      <c r="D804" s="179"/>
      <c r="E804" s="179"/>
      <c r="F804" s="180"/>
      <c r="G804" s="180"/>
      <c r="H804" s="180"/>
      <c r="I804" s="180"/>
      <c r="J804" s="175"/>
      <c r="K804" s="18"/>
      <c r="L804" s="18"/>
      <c r="M804" s="18"/>
    </row>
    <row r="805" spans="1:13" ht="19.5" customHeight="1">
      <c r="A805" s="175"/>
      <c r="B805" s="185"/>
      <c r="C805" s="185"/>
      <c r="D805" s="179"/>
      <c r="E805" s="179"/>
      <c r="F805" s="180"/>
      <c r="G805" s="180"/>
      <c r="H805" s="180"/>
      <c r="I805" s="180"/>
      <c r="J805" s="175"/>
      <c r="K805" s="18"/>
      <c r="L805" s="18"/>
      <c r="M805" s="18"/>
    </row>
    <row r="806" spans="1:13" ht="19.5" customHeight="1">
      <c r="A806" s="175"/>
      <c r="B806" s="185"/>
      <c r="C806" s="185"/>
      <c r="D806" s="179"/>
      <c r="E806" s="179"/>
      <c r="F806" s="180"/>
      <c r="G806" s="180"/>
      <c r="H806" s="180"/>
      <c r="I806" s="180"/>
      <c r="J806" s="175"/>
      <c r="K806" s="18"/>
      <c r="L806" s="18"/>
      <c r="M806" s="18"/>
    </row>
    <row r="807" spans="1:13" ht="19.5" customHeight="1">
      <c r="A807" s="175"/>
      <c r="B807" s="185"/>
      <c r="C807" s="185"/>
      <c r="D807" s="179"/>
      <c r="E807" s="179"/>
      <c r="F807" s="180"/>
      <c r="G807" s="180"/>
      <c r="H807" s="180"/>
      <c r="I807" s="180"/>
      <c r="J807" s="175"/>
      <c r="K807" s="18"/>
      <c r="L807" s="18"/>
      <c r="M807" s="18"/>
    </row>
    <row r="808" spans="1:13" ht="19.5" customHeight="1">
      <c r="A808" s="175"/>
      <c r="B808" s="185"/>
      <c r="C808" s="185"/>
      <c r="D808" s="179"/>
      <c r="E808" s="179"/>
      <c r="F808" s="180"/>
      <c r="G808" s="180"/>
      <c r="H808" s="180"/>
      <c r="I808" s="180"/>
      <c r="J808" s="175"/>
      <c r="K808" s="18"/>
      <c r="L808" s="18"/>
      <c r="M808" s="18"/>
    </row>
    <row r="809" spans="1:13" ht="19.5" customHeight="1">
      <c r="A809" s="175"/>
      <c r="B809" s="185"/>
      <c r="C809" s="185"/>
      <c r="D809" s="179"/>
      <c r="E809" s="179"/>
      <c r="F809" s="180"/>
      <c r="G809" s="180"/>
      <c r="H809" s="180"/>
      <c r="I809" s="180"/>
      <c r="J809" s="175"/>
      <c r="K809" s="18"/>
      <c r="L809" s="18"/>
      <c r="M809" s="18"/>
    </row>
    <row r="810" spans="1:13" ht="19.5" customHeight="1">
      <c r="A810" s="175"/>
      <c r="B810" s="185"/>
      <c r="C810" s="185"/>
      <c r="D810" s="179"/>
      <c r="E810" s="179"/>
      <c r="F810" s="180"/>
      <c r="G810" s="180"/>
      <c r="H810" s="180"/>
      <c r="I810" s="180"/>
      <c r="J810" s="175"/>
      <c r="K810" s="18"/>
      <c r="L810" s="18"/>
      <c r="M810" s="18"/>
    </row>
    <row r="811" spans="1:13" ht="19.5" customHeight="1">
      <c r="A811" s="175"/>
      <c r="B811" s="185"/>
      <c r="C811" s="185"/>
      <c r="D811" s="179"/>
      <c r="E811" s="179"/>
      <c r="F811" s="180"/>
      <c r="G811" s="180"/>
      <c r="H811" s="180"/>
      <c r="I811" s="180"/>
      <c r="J811" s="175"/>
      <c r="K811" s="18"/>
      <c r="L811" s="18"/>
      <c r="M811" s="18"/>
    </row>
    <row r="812" spans="1:13" ht="19.5" customHeight="1">
      <c r="A812" s="175"/>
      <c r="B812" s="185"/>
      <c r="C812" s="185"/>
      <c r="D812" s="179"/>
      <c r="E812" s="179"/>
      <c r="F812" s="180"/>
      <c r="G812" s="180"/>
      <c r="H812" s="180"/>
      <c r="I812" s="180"/>
      <c r="J812" s="175"/>
      <c r="K812" s="18"/>
      <c r="L812" s="18"/>
      <c r="M812" s="18"/>
    </row>
    <row r="813" spans="1:13" ht="19.5" customHeight="1">
      <c r="A813" s="175"/>
      <c r="B813" s="185"/>
      <c r="C813" s="185"/>
      <c r="D813" s="179"/>
      <c r="E813" s="179"/>
      <c r="F813" s="180"/>
      <c r="G813" s="180"/>
      <c r="H813" s="180"/>
      <c r="I813" s="180"/>
      <c r="J813" s="175"/>
      <c r="K813" s="18"/>
      <c r="L813" s="18"/>
      <c r="M813" s="18"/>
    </row>
    <row r="814" spans="1:13" ht="19.5" customHeight="1">
      <c r="A814" s="175"/>
      <c r="B814" s="185"/>
      <c r="C814" s="185"/>
      <c r="D814" s="179"/>
      <c r="E814" s="179"/>
      <c r="F814" s="180"/>
      <c r="G814" s="180"/>
      <c r="H814" s="180"/>
      <c r="I814" s="180"/>
      <c r="J814" s="175"/>
      <c r="K814" s="18"/>
      <c r="L814" s="18"/>
      <c r="M814" s="18"/>
    </row>
    <row r="815" spans="1:13" ht="19.5" customHeight="1">
      <c r="A815" s="175"/>
      <c r="B815" s="185"/>
      <c r="C815" s="185"/>
      <c r="D815" s="179"/>
      <c r="E815" s="179"/>
      <c r="F815" s="180"/>
      <c r="G815" s="180"/>
      <c r="H815" s="180"/>
      <c r="I815" s="180"/>
      <c r="J815" s="175"/>
      <c r="K815" s="18"/>
      <c r="L815" s="18"/>
      <c r="M815" s="18"/>
    </row>
    <row r="816" spans="1:13" ht="19.5" customHeight="1">
      <c r="A816" s="175"/>
      <c r="B816" s="185"/>
      <c r="C816" s="185"/>
      <c r="D816" s="179"/>
      <c r="E816" s="179"/>
      <c r="F816" s="180"/>
      <c r="G816" s="180"/>
      <c r="H816" s="180"/>
      <c r="I816" s="180"/>
      <c r="J816" s="175"/>
      <c r="K816" s="18"/>
      <c r="L816" s="18"/>
      <c r="M816" s="18"/>
    </row>
    <row r="817" spans="1:13" ht="19.5" customHeight="1">
      <c r="A817" s="175"/>
      <c r="B817" s="185"/>
      <c r="C817" s="185"/>
      <c r="D817" s="179"/>
      <c r="E817" s="179"/>
      <c r="F817" s="180"/>
      <c r="G817" s="180"/>
      <c r="H817" s="180"/>
      <c r="I817" s="180"/>
      <c r="J817" s="175"/>
      <c r="K817" s="18"/>
      <c r="L817" s="18"/>
      <c r="M817" s="18"/>
    </row>
    <row r="818" spans="1:13" ht="19.5" customHeight="1">
      <c r="A818" s="175"/>
      <c r="B818" s="185"/>
      <c r="C818" s="185"/>
      <c r="D818" s="179"/>
      <c r="E818" s="179"/>
      <c r="F818" s="180"/>
      <c r="G818" s="180"/>
      <c r="H818" s="180"/>
      <c r="I818" s="180"/>
      <c r="J818" s="175"/>
      <c r="K818" s="18"/>
      <c r="L818" s="18"/>
      <c r="M818" s="18"/>
    </row>
    <row r="819" spans="1:13" ht="19.5" customHeight="1">
      <c r="A819" s="175"/>
      <c r="B819" s="185"/>
      <c r="C819" s="185"/>
      <c r="D819" s="179"/>
      <c r="E819" s="179"/>
      <c r="F819" s="180"/>
      <c r="G819" s="180"/>
      <c r="H819" s="180"/>
      <c r="I819" s="180"/>
      <c r="J819" s="175"/>
      <c r="K819" s="18"/>
      <c r="L819" s="18"/>
      <c r="M819" s="18"/>
    </row>
    <row r="820" spans="1:13" ht="19.5" customHeight="1">
      <c r="A820" s="175"/>
      <c r="B820" s="185"/>
      <c r="C820" s="185"/>
      <c r="D820" s="179"/>
      <c r="E820" s="179"/>
      <c r="F820" s="180"/>
      <c r="G820" s="180"/>
      <c r="H820" s="180"/>
      <c r="I820" s="180"/>
      <c r="J820" s="175"/>
      <c r="K820" s="18"/>
      <c r="L820" s="18"/>
      <c r="M820" s="18"/>
    </row>
    <row r="821" spans="1:13" ht="19.5" customHeight="1">
      <c r="A821" s="175"/>
      <c r="B821" s="185"/>
      <c r="C821" s="185"/>
      <c r="D821" s="179"/>
      <c r="E821" s="179"/>
      <c r="F821" s="180"/>
      <c r="G821" s="180"/>
      <c r="H821" s="180"/>
      <c r="I821" s="180"/>
      <c r="J821" s="175"/>
      <c r="K821" s="18"/>
      <c r="L821" s="18"/>
      <c r="M821" s="18"/>
    </row>
    <row r="822" spans="1:13" ht="19.5" customHeight="1">
      <c r="A822" s="175"/>
      <c r="B822" s="185"/>
      <c r="C822" s="185"/>
      <c r="D822" s="179"/>
      <c r="E822" s="179"/>
      <c r="F822" s="180"/>
      <c r="G822" s="180"/>
      <c r="H822" s="180"/>
      <c r="I822" s="180"/>
      <c r="J822" s="175"/>
      <c r="K822" s="18"/>
      <c r="L822" s="18"/>
      <c r="M822" s="18"/>
    </row>
    <row r="823" spans="1:13" ht="19.5" customHeight="1">
      <c r="A823" s="175"/>
      <c r="B823" s="185"/>
      <c r="C823" s="185"/>
      <c r="D823" s="179"/>
      <c r="E823" s="179"/>
      <c r="F823" s="180"/>
      <c r="G823" s="180"/>
      <c r="H823" s="180"/>
      <c r="I823" s="180"/>
      <c r="J823" s="175"/>
      <c r="K823" s="18"/>
      <c r="L823" s="18"/>
      <c r="M823" s="18"/>
    </row>
    <row r="824" spans="1:13" ht="19.5" customHeight="1">
      <c r="A824" s="175"/>
      <c r="B824" s="185"/>
      <c r="C824" s="185"/>
      <c r="D824" s="179"/>
      <c r="E824" s="179"/>
      <c r="F824" s="180"/>
      <c r="G824" s="180"/>
      <c r="H824" s="180"/>
      <c r="I824" s="180"/>
      <c r="J824" s="175"/>
      <c r="K824" s="18"/>
      <c r="L824" s="18"/>
      <c r="M824" s="18"/>
    </row>
    <row r="825" spans="1:13" ht="19.5" customHeight="1">
      <c r="A825" s="175"/>
      <c r="B825" s="185"/>
      <c r="C825" s="185"/>
      <c r="D825" s="179"/>
      <c r="E825" s="179"/>
      <c r="F825" s="180"/>
      <c r="G825" s="180"/>
      <c r="H825" s="180"/>
      <c r="I825" s="180"/>
      <c r="J825" s="175"/>
      <c r="K825" s="18"/>
      <c r="L825" s="18"/>
      <c r="M825" s="18"/>
    </row>
    <row r="826" spans="1:13" ht="19.5" customHeight="1">
      <c r="A826" s="175"/>
      <c r="B826" s="185"/>
      <c r="C826" s="185"/>
      <c r="D826" s="179"/>
      <c r="E826" s="179"/>
      <c r="F826" s="180"/>
      <c r="G826" s="180"/>
      <c r="H826" s="180"/>
      <c r="I826" s="180"/>
      <c r="J826" s="175"/>
      <c r="K826" s="18"/>
      <c r="L826" s="18"/>
      <c r="M826" s="18"/>
    </row>
    <row r="827" spans="1:13" ht="19.5" customHeight="1">
      <c r="A827" s="175"/>
      <c r="B827" s="185"/>
      <c r="C827" s="185"/>
      <c r="D827" s="179"/>
      <c r="E827" s="179"/>
      <c r="F827" s="180"/>
      <c r="G827" s="180"/>
      <c r="H827" s="180"/>
      <c r="I827" s="180"/>
      <c r="J827" s="175"/>
      <c r="K827" s="18"/>
      <c r="L827" s="18"/>
      <c r="M827" s="18"/>
    </row>
    <row r="828" spans="1:13" ht="19.5" customHeight="1">
      <c r="A828" s="175"/>
      <c r="B828" s="185"/>
      <c r="C828" s="185"/>
      <c r="D828" s="179"/>
      <c r="E828" s="179"/>
      <c r="F828" s="180"/>
      <c r="G828" s="180"/>
      <c r="H828" s="180"/>
      <c r="I828" s="180"/>
      <c r="J828" s="175"/>
      <c r="K828" s="18"/>
      <c r="L828" s="18"/>
      <c r="M828" s="18"/>
    </row>
    <row r="829" spans="1:13" ht="19.5" customHeight="1">
      <c r="A829" s="175"/>
      <c r="B829" s="185"/>
      <c r="C829" s="185"/>
      <c r="D829" s="179"/>
      <c r="E829" s="179"/>
      <c r="F829" s="180"/>
      <c r="G829" s="180"/>
      <c r="H829" s="180"/>
      <c r="I829" s="180"/>
      <c r="J829" s="175"/>
      <c r="K829" s="18"/>
      <c r="L829" s="18"/>
      <c r="M829" s="18"/>
    </row>
    <row r="830" spans="1:13" ht="19.5" customHeight="1">
      <c r="A830" s="175"/>
      <c r="B830" s="185"/>
      <c r="C830" s="185"/>
      <c r="D830" s="179"/>
      <c r="E830" s="179"/>
      <c r="F830" s="180"/>
      <c r="G830" s="180"/>
      <c r="H830" s="180"/>
      <c r="I830" s="180"/>
      <c r="J830" s="175"/>
      <c r="K830" s="18"/>
      <c r="L830" s="18"/>
      <c r="M830" s="18"/>
    </row>
    <row r="831" spans="1:13" ht="19.5" customHeight="1">
      <c r="A831" s="175"/>
      <c r="B831" s="185"/>
      <c r="C831" s="185"/>
      <c r="D831" s="179"/>
      <c r="E831" s="179"/>
      <c r="F831" s="180"/>
      <c r="G831" s="180"/>
      <c r="H831" s="180"/>
      <c r="I831" s="180"/>
      <c r="J831" s="175"/>
      <c r="K831" s="18"/>
      <c r="L831" s="18"/>
      <c r="M831" s="18"/>
    </row>
    <row r="832" spans="1:13" ht="19.5" customHeight="1">
      <c r="A832" s="175"/>
      <c r="B832" s="185"/>
      <c r="C832" s="185"/>
      <c r="D832" s="179"/>
      <c r="E832" s="179"/>
      <c r="F832" s="180"/>
      <c r="G832" s="180"/>
      <c r="H832" s="180"/>
      <c r="I832" s="180"/>
      <c r="J832" s="175"/>
      <c r="K832" s="18"/>
      <c r="L832" s="18"/>
      <c r="M832" s="18"/>
    </row>
    <row r="833" spans="1:13" ht="19.5" customHeight="1">
      <c r="A833" s="175"/>
      <c r="B833" s="185"/>
      <c r="C833" s="185"/>
      <c r="D833" s="179"/>
      <c r="E833" s="179"/>
      <c r="F833" s="180"/>
      <c r="G833" s="180"/>
      <c r="H833" s="180"/>
      <c r="I833" s="180"/>
      <c r="J833" s="175"/>
      <c r="K833" s="18"/>
      <c r="L833" s="18"/>
      <c r="M833" s="18"/>
    </row>
    <row r="834" spans="1:13" ht="19.5" customHeight="1">
      <c r="A834" s="175"/>
      <c r="B834" s="185"/>
      <c r="C834" s="185"/>
      <c r="D834" s="179"/>
      <c r="E834" s="179"/>
      <c r="F834" s="180"/>
      <c r="G834" s="180"/>
      <c r="H834" s="180"/>
      <c r="I834" s="180"/>
      <c r="J834" s="175"/>
      <c r="K834" s="18"/>
      <c r="L834" s="18"/>
      <c r="M834" s="18"/>
    </row>
    <row r="835" spans="1:13" ht="19.5" customHeight="1">
      <c r="A835" s="175"/>
      <c r="B835" s="185"/>
      <c r="C835" s="185"/>
      <c r="D835" s="179"/>
      <c r="E835" s="179"/>
      <c r="F835" s="180"/>
      <c r="G835" s="180"/>
      <c r="H835" s="180"/>
      <c r="I835" s="180"/>
      <c r="J835" s="175"/>
      <c r="K835" s="18"/>
      <c r="L835" s="18"/>
      <c r="M835" s="18"/>
    </row>
    <row r="836" spans="1:13" ht="19.5" customHeight="1">
      <c r="A836" s="175"/>
      <c r="B836" s="185"/>
      <c r="C836" s="185"/>
      <c r="D836" s="179"/>
      <c r="E836" s="179"/>
      <c r="F836" s="180"/>
      <c r="G836" s="180"/>
      <c r="H836" s="180"/>
      <c r="I836" s="180"/>
      <c r="J836" s="175"/>
      <c r="K836" s="18"/>
      <c r="L836" s="18"/>
      <c r="M836" s="18"/>
    </row>
    <row r="837" spans="1:13" ht="19.5" customHeight="1">
      <c r="A837" s="175"/>
      <c r="B837" s="185"/>
      <c r="C837" s="185"/>
      <c r="D837" s="179"/>
      <c r="E837" s="179"/>
      <c r="F837" s="180"/>
      <c r="G837" s="180"/>
      <c r="H837" s="180"/>
      <c r="I837" s="180"/>
      <c r="J837" s="175"/>
      <c r="K837" s="18"/>
      <c r="L837" s="18"/>
      <c r="M837" s="18"/>
    </row>
    <row r="838" spans="1:13" ht="19.5" customHeight="1">
      <c r="A838" s="175"/>
      <c r="B838" s="185"/>
      <c r="C838" s="185"/>
      <c r="D838" s="179"/>
      <c r="E838" s="179"/>
      <c r="F838" s="180"/>
      <c r="G838" s="180"/>
      <c r="H838" s="180"/>
      <c r="I838" s="180"/>
      <c r="J838" s="175"/>
      <c r="K838" s="18"/>
      <c r="L838" s="18"/>
      <c r="M838" s="18"/>
    </row>
    <row r="839" spans="1:13" ht="19.5" customHeight="1">
      <c r="A839" s="175"/>
      <c r="B839" s="185"/>
      <c r="C839" s="185"/>
      <c r="D839" s="179"/>
      <c r="E839" s="179"/>
      <c r="F839" s="180"/>
      <c r="G839" s="180"/>
      <c r="H839" s="180"/>
      <c r="I839" s="180"/>
      <c r="J839" s="175"/>
      <c r="K839" s="18"/>
      <c r="L839" s="18"/>
      <c r="M839" s="18"/>
    </row>
    <row r="840" spans="1:13" ht="19.5" customHeight="1">
      <c r="A840" s="175"/>
      <c r="B840" s="185"/>
      <c r="C840" s="185"/>
      <c r="D840" s="179"/>
      <c r="E840" s="179"/>
      <c r="F840" s="180"/>
      <c r="G840" s="180"/>
      <c r="H840" s="180"/>
      <c r="I840" s="180"/>
      <c r="J840" s="175"/>
      <c r="K840" s="18"/>
      <c r="L840" s="18"/>
      <c r="M840" s="18"/>
    </row>
    <row r="841" spans="1:13" ht="19.5" customHeight="1">
      <c r="A841" s="175"/>
      <c r="B841" s="185"/>
      <c r="C841" s="185"/>
      <c r="D841" s="179"/>
      <c r="E841" s="179"/>
      <c r="F841" s="180"/>
      <c r="G841" s="180"/>
      <c r="H841" s="180"/>
      <c r="I841" s="180"/>
      <c r="J841" s="175"/>
      <c r="K841" s="18"/>
      <c r="L841" s="18"/>
      <c r="M841" s="18"/>
    </row>
    <row r="842" spans="1:13" ht="19.5" customHeight="1">
      <c r="A842" s="175"/>
      <c r="B842" s="185"/>
      <c r="C842" s="185"/>
      <c r="D842" s="179"/>
      <c r="E842" s="179"/>
      <c r="F842" s="180"/>
      <c r="G842" s="180"/>
      <c r="H842" s="180"/>
      <c r="I842" s="180"/>
      <c r="J842" s="175"/>
      <c r="K842" s="18"/>
      <c r="L842" s="18"/>
      <c r="M842" s="18"/>
    </row>
    <row r="843" spans="1:13" ht="19.5" customHeight="1">
      <c r="A843" s="175"/>
      <c r="B843" s="185"/>
      <c r="C843" s="185"/>
      <c r="D843" s="179"/>
      <c r="E843" s="179"/>
      <c r="F843" s="180"/>
      <c r="G843" s="180"/>
      <c r="H843" s="180"/>
      <c r="I843" s="180"/>
      <c r="J843" s="175"/>
      <c r="K843" s="18"/>
      <c r="L843" s="18"/>
      <c r="M843" s="18"/>
    </row>
    <row r="844" spans="1:13" ht="19.5" customHeight="1">
      <c r="A844" s="175"/>
      <c r="B844" s="185"/>
      <c r="C844" s="185"/>
      <c r="D844" s="179"/>
      <c r="E844" s="179"/>
      <c r="F844" s="180"/>
      <c r="G844" s="180"/>
      <c r="H844" s="180"/>
      <c r="I844" s="180"/>
      <c r="J844" s="175"/>
      <c r="K844" s="18"/>
      <c r="L844" s="18"/>
      <c r="M844" s="18"/>
    </row>
    <row r="845" spans="1:13" ht="19.5" customHeight="1">
      <c r="A845" s="175"/>
      <c r="B845" s="185"/>
      <c r="C845" s="185"/>
      <c r="D845" s="179"/>
      <c r="E845" s="179"/>
      <c r="F845" s="180"/>
      <c r="G845" s="180"/>
      <c r="H845" s="180"/>
      <c r="I845" s="180"/>
      <c r="J845" s="175"/>
      <c r="K845" s="18"/>
      <c r="L845" s="18"/>
      <c r="M845" s="18"/>
    </row>
    <row r="846" spans="1:13" ht="19.5" customHeight="1">
      <c r="A846" s="175"/>
      <c r="B846" s="185"/>
      <c r="C846" s="185"/>
      <c r="D846" s="179"/>
      <c r="E846" s="179"/>
      <c r="F846" s="180"/>
      <c r="G846" s="180"/>
      <c r="H846" s="180"/>
      <c r="I846" s="180"/>
      <c r="J846" s="175"/>
      <c r="K846" s="18"/>
      <c r="L846" s="18"/>
      <c r="M846" s="18"/>
    </row>
    <row r="847" spans="1:13" ht="19.5" customHeight="1">
      <c r="A847" s="175"/>
      <c r="B847" s="185"/>
      <c r="C847" s="185"/>
      <c r="D847" s="179"/>
      <c r="E847" s="179"/>
      <c r="F847" s="180"/>
      <c r="G847" s="180"/>
      <c r="H847" s="180"/>
      <c r="I847" s="180"/>
      <c r="J847" s="175"/>
      <c r="K847" s="18"/>
      <c r="L847" s="18"/>
      <c r="M847" s="18"/>
    </row>
    <row r="848" spans="1:13" ht="19.5" customHeight="1">
      <c r="A848" s="175"/>
      <c r="B848" s="185"/>
      <c r="C848" s="185"/>
      <c r="D848" s="179"/>
      <c r="E848" s="179"/>
      <c r="F848" s="180"/>
      <c r="G848" s="180"/>
      <c r="H848" s="180"/>
      <c r="I848" s="180"/>
      <c r="J848" s="175"/>
      <c r="K848" s="18"/>
      <c r="L848" s="18"/>
      <c r="M848" s="18"/>
    </row>
    <row r="849" spans="1:13" ht="19.5" customHeight="1">
      <c r="A849" s="175"/>
      <c r="B849" s="185"/>
      <c r="C849" s="185"/>
      <c r="D849" s="179"/>
      <c r="E849" s="179"/>
      <c r="F849" s="180"/>
      <c r="G849" s="180"/>
      <c r="H849" s="180"/>
      <c r="I849" s="180"/>
      <c r="J849" s="175"/>
      <c r="K849" s="18"/>
      <c r="L849" s="18"/>
      <c r="M849" s="18"/>
    </row>
    <row r="850" spans="1:13" ht="19.5" customHeight="1">
      <c r="A850" s="175"/>
      <c r="B850" s="185"/>
      <c r="C850" s="185"/>
      <c r="D850" s="179"/>
      <c r="E850" s="179"/>
      <c r="F850" s="180"/>
      <c r="G850" s="180"/>
      <c r="H850" s="180"/>
      <c r="I850" s="180"/>
      <c r="J850" s="175"/>
      <c r="K850" s="18"/>
      <c r="L850" s="18"/>
      <c r="M850" s="18"/>
    </row>
    <row r="851" spans="1:13" ht="19.5" customHeight="1">
      <c r="A851" s="175"/>
      <c r="B851" s="185"/>
      <c r="C851" s="185"/>
      <c r="D851" s="179"/>
      <c r="E851" s="179"/>
      <c r="F851" s="180"/>
      <c r="G851" s="180"/>
      <c r="H851" s="180"/>
      <c r="I851" s="180"/>
      <c r="J851" s="175"/>
      <c r="K851" s="18"/>
      <c r="L851" s="18"/>
      <c r="M851" s="18"/>
    </row>
    <row r="852" spans="1:13" ht="19.5" customHeight="1">
      <c r="A852" s="175"/>
      <c r="B852" s="185"/>
      <c r="C852" s="185"/>
      <c r="D852" s="179"/>
      <c r="E852" s="179"/>
      <c r="F852" s="180"/>
      <c r="G852" s="180"/>
      <c r="H852" s="180"/>
      <c r="I852" s="180"/>
      <c r="J852" s="175"/>
      <c r="K852" s="18"/>
      <c r="L852" s="18"/>
      <c r="M852" s="18"/>
    </row>
    <row r="853" spans="1:13" ht="19.5" customHeight="1">
      <c r="A853" s="175"/>
      <c r="B853" s="185"/>
      <c r="C853" s="185"/>
      <c r="D853" s="179"/>
      <c r="E853" s="179"/>
      <c r="F853" s="180"/>
      <c r="G853" s="180"/>
      <c r="H853" s="180"/>
      <c r="I853" s="180"/>
      <c r="J853" s="175"/>
      <c r="K853" s="18"/>
      <c r="L853" s="18"/>
      <c r="M853" s="18"/>
    </row>
    <row r="854" spans="1:13" ht="19.5" customHeight="1">
      <c r="A854" s="175"/>
      <c r="B854" s="185"/>
      <c r="C854" s="185"/>
      <c r="D854" s="179"/>
      <c r="E854" s="179"/>
      <c r="F854" s="180"/>
      <c r="G854" s="180"/>
      <c r="H854" s="180"/>
      <c r="I854" s="180"/>
      <c r="J854" s="175"/>
      <c r="K854" s="18"/>
      <c r="L854" s="18"/>
      <c r="M854" s="18"/>
    </row>
    <row r="855" spans="1:13" ht="19.5" customHeight="1">
      <c r="A855" s="175"/>
      <c r="B855" s="185"/>
      <c r="C855" s="185"/>
      <c r="D855" s="179"/>
      <c r="E855" s="179"/>
      <c r="F855" s="180"/>
      <c r="G855" s="180"/>
      <c r="H855" s="180"/>
      <c r="I855" s="180"/>
      <c r="J855" s="175"/>
      <c r="K855" s="18"/>
      <c r="L855" s="18"/>
      <c r="M855" s="18"/>
    </row>
    <row r="856" spans="1:13" ht="19.5" customHeight="1">
      <c r="A856" s="175"/>
      <c r="B856" s="185"/>
      <c r="C856" s="185"/>
      <c r="D856" s="179"/>
      <c r="E856" s="179"/>
      <c r="F856" s="180"/>
      <c r="G856" s="180"/>
      <c r="H856" s="180"/>
      <c r="I856" s="180"/>
      <c r="J856" s="175"/>
      <c r="K856" s="18"/>
      <c r="L856" s="18"/>
      <c r="M856" s="18"/>
    </row>
    <row r="857" spans="1:13" ht="19.5" customHeight="1">
      <c r="A857" s="175"/>
      <c r="B857" s="185"/>
      <c r="C857" s="185"/>
      <c r="D857" s="179"/>
      <c r="E857" s="179"/>
      <c r="F857" s="180"/>
      <c r="G857" s="180"/>
      <c r="H857" s="180"/>
      <c r="I857" s="180"/>
      <c r="J857" s="175"/>
      <c r="K857" s="18"/>
      <c r="L857" s="18"/>
      <c r="M857" s="18"/>
    </row>
    <row r="858" spans="1:13" ht="19.5" customHeight="1">
      <c r="A858" s="175"/>
      <c r="B858" s="185"/>
      <c r="C858" s="185"/>
      <c r="D858" s="179"/>
      <c r="E858" s="179"/>
      <c r="F858" s="180"/>
      <c r="G858" s="180"/>
      <c r="H858" s="180"/>
      <c r="I858" s="180"/>
      <c r="J858" s="175"/>
      <c r="K858" s="18"/>
      <c r="L858" s="18"/>
      <c r="M858" s="18"/>
    </row>
    <row r="859" spans="1:13" ht="19.5" customHeight="1">
      <c r="A859" s="175"/>
      <c r="B859" s="185"/>
      <c r="C859" s="185"/>
      <c r="D859" s="179"/>
      <c r="E859" s="179"/>
      <c r="F859" s="180"/>
      <c r="G859" s="180"/>
      <c r="H859" s="180"/>
      <c r="I859" s="180"/>
      <c r="J859" s="175"/>
      <c r="K859" s="18"/>
      <c r="L859" s="18"/>
      <c r="M859" s="18"/>
    </row>
    <row r="860" spans="1:13" ht="19.5" customHeight="1">
      <c r="A860" s="175"/>
      <c r="B860" s="185"/>
      <c r="C860" s="185"/>
      <c r="D860" s="179"/>
      <c r="E860" s="179"/>
      <c r="F860" s="180"/>
      <c r="G860" s="180"/>
      <c r="H860" s="180"/>
      <c r="I860" s="180"/>
      <c r="J860" s="175"/>
      <c r="K860" s="18"/>
      <c r="L860" s="18"/>
      <c r="M860" s="18"/>
    </row>
    <row r="861" spans="1:13" ht="19.5" customHeight="1">
      <c r="A861" s="175"/>
      <c r="B861" s="185"/>
      <c r="C861" s="185"/>
      <c r="D861" s="179"/>
      <c r="E861" s="179"/>
      <c r="F861" s="180"/>
      <c r="G861" s="180"/>
      <c r="H861" s="180"/>
      <c r="I861" s="180"/>
      <c r="J861" s="175"/>
      <c r="K861" s="18"/>
      <c r="L861" s="18"/>
      <c r="M861" s="18"/>
    </row>
    <row r="862" spans="1:13" ht="19.5" customHeight="1">
      <c r="A862" s="175"/>
      <c r="B862" s="185"/>
      <c r="C862" s="185"/>
      <c r="D862" s="179"/>
      <c r="E862" s="179"/>
      <c r="F862" s="180"/>
      <c r="G862" s="180"/>
      <c r="H862" s="180"/>
      <c r="I862" s="180"/>
      <c r="J862" s="175"/>
      <c r="K862" s="18"/>
      <c r="L862" s="18"/>
      <c r="M862" s="18"/>
    </row>
    <row r="863" spans="1:13" ht="19.5" customHeight="1">
      <c r="A863" s="175"/>
      <c r="B863" s="185"/>
      <c r="C863" s="185"/>
      <c r="D863" s="179"/>
      <c r="E863" s="179"/>
      <c r="F863" s="180"/>
      <c r="G863" s="180"/>
      <c r="H863" s="180"/>
      <c r="I863" s="180"/>
      <c r="J863" s="175"/>
      <c r="K863" s="18"/>
      <c r="L863" s="18"/>
      <c r="M863" s="18"/>
    </row>
    <row r="864" spans="1:13" ht="19.5" customHeight="1">
      <c r="A864" s="175"/>
      <c r="B864" s="185"/>
      <c r="C864" s="185"/>
      <c r="D864" s="179"/>
      <c r="E864" s="179"/>
      <c r="F864" s="180"/>
      <c r="G864" s="180"/>
      <c r="H864" s="180"/>
      <c r="I864" s="180"/>
      <c r="J864" s="175"/>
      <c r="K864" s="18"/>
      <c r="L864" s="18"/>
      <c r="M864" s="18"/>
    </row>
    <row r="865" spans="1:13" ht="19.5" customHeight="1">
      <c r="A865" s="175"/>
      <c r="B865" s="185"/>
      <c r="C865" s="185"/>
      <c r="D865" s="179"/>
      <c r="E865" s="179"/>
      <c r="F865" s="180"/>
      <c r="G865" s="180"/>
      <c r="H865" s="180"/>
      <c r="I865" s="180"/>
      <c r="J865" s="175"/>
      <c r="K865" s="18"/>
      <c r="L865" s="18"/>
      <c r="M865" s="18"/>
    </row>
    <row r="866" spans="1:13" ht="19.5" customHeight="1">
      <c r="A866" s="175"/>
      <c r="B866" s="185"/>
      <c r="C866" s="185"/>
      <c r="D866" s="179"/>
      <c r="E866" s="179"/>
      <c r="F866" s="180"/>
      <c r="G866" s="180"/>
      <c r="H866" s="180"/>
      <c r="I866" s="180"/>
      <c r="J866" s="175"/>
      <c r="K866" s="18"/>
      <c r="L866" s="18"/>
      <c r="M866" s="18"/>
    </row>
    <row r="867" spans="1:13" ht="19.5" customHeight="1">
      <c r="A867" s="175"/>
      <c r="B867" s="185"/>
      <c r="C867" s="185"/>
      <c r="D867" s="179"/>
      <c r="E867" s="179"/>
      <c r="F867" s="180"/>
      <c r="G867" s="180"/>
      <c r="H867" s="180"/>
      <c r="I867" s="180"/>
      <c r="J867" s="175"/>
      <c r="K867" s="18"/>
      <c r="L867" s="18"/>
      <c r="M867" s="18"/>
    </row>
    <row r="868" spans="1:13" ht="19.5" customHeight="1">
      <c r="A868" s="175"/>
      <c r="B868" s="185"/>
      <c r="C868" s="185"/>
      <c r="D868" s="179"/>
      <c r="E868" s="179"/>
      <c r="F868" s="180"/>
      <c r="G868" s="180"/>
      <c r="H868" s="180"/>
      <c r="I868" s="180"/>
      <c r="J868" s="175"/>
      <c r="K868" s="18"/>
      <c r="L868" s="18"/>
      <c r="M868" s="18"/>
    </row>
    <row r="869" spans="1:13" ht="19.5" customHeight="1">
      <c r="A869" s="175"/>
      <c r="B869" s="185"/>
      <c r="C869" s="185"/>
      <c r="D869" s="179"/>
      <c r="E869" s="179"/>
      <c r="F869" s="180"/>
      <c r="G869" s="180"/>
      <c r="H869" s="180"/>
      <c r="I869" s="180"/>
      <c r="J869" s="175"/>
      <c r="K869" s="18"/>
      <c r="L869" s="18"/>
      <c r="M869" s="18"/>
    </row>
    <row r="870" spans="1:13" ht="19.5" customHeight="1">
      <c r="A870" s="175"/>
      <c r="B870" s="185"/>
      <c r="C870" s="185"/>
      <c r="D870" s="179"/>
      <c r="E870" s="179"/>
      <c r="F870" s="180"/>
      <c r="G870" s="180"/>
      <c r="H870" s="180"/>
      <c r="I870" s="180"/>
      <c r="J870" s="175"/>
      <c r="K870" s="18"/>
      <c r="L870" s="18"/>
      <c r="M870" s="18"/>
    </row>
    <row r="871" spans="1:13" ht="19.5" customHeight="1">
      <c r="A871" s="175"/>
      <c r="B871" s="185"/>
      <c r="C871" s="185"/>
      <c r="D871" s="179"/>
      <c r="E871" s="179"/>
      <c r="F871" s="180"/>
      <c r="G871" s="180"/>
      <c r="H871" s="180"/>
      <c r="I871" s="180"/>
      <c r="J871" s="175"/>
      <c r="K871" s="18"/>
      <c r="L871" s="18"/>
      <c r="M871" s="18"/>
    </row>
    <row r="872" spans="1:13" ht="19.5" customHeight="1">
      <c r="A872" s="175"/>
      <c r="B872" s="185"/>
      <c r="C872" s="185"/>
      <c r="D872" s="179"/>
      <c r="E872" s="179"/>
      <c r="F872" s="180"/>
      <c r="G872" s="180"/>
      <c r="H872" s="180"/>
      <c r="I872" s="180"/>
      <c r="J872" s="175"/>
      <c r="K872" s="18"/>
      <c r="L872" s="18"/>
      <c r="M872" s="18"/>
    </row>
    <row r="873" spans="1:13" ht="19.5" customHeight="1">
      <c r="A873" s="175"/>
      <c r="B873" s="185"/>
      <c r="C873" s="185"/>
      <c r="D873" s="179"/>
      <c r="E873" s="179"/>
      <c r="F873" s="180"/>
      <c r="G873" s="180"/>
      <c r="H873" s="180"/>
      <c r="I873" s="180"/>
      <c r="J873" s="175"/>
      <c r="K873" s="18"/>
      <c r="L873" s="18"/>
      <c r="M873" s="18"/>
    </row>
    <row r="874" spans="1:13" ht="19.5" customHeight="1">
      <c r="A874" s="175"/>
      <c r="B874" s="185"/>
      <c r="C874" s="185"/>
      <c r="D874" s="179"/>
      <c r="E874" s="179"/>
      <c r="F874" s="180"/>
      <c r="G874" s="180"/>
      <c r="H874" s="180"/>
      <c r="I874" s="180"/>
      <c r="J874" s="175"/>
      <c r="K874" s="18"/>
      <c r="L874" s="18"/>
      <c r="M874" s="18"/>
    </row>
    <row r="875" spans="1:13" ht="19.5" customHeight="1">
      <c r="A875" s="175"/>
      <c r="B875" s="185"/>
      <c r="C875" s="185"/>
      <c r="D875" s="179"/>
      <c r="E875" s="179"/>
      <c r="F875" s="180"/>
      <c r="G875" s="180"/>
      <c r="H875" s="180"/>
      <c r="I875" s="180"/>
      <c r="J875" s="175"/>
      <c r="K875" s="18"/>
      <c r="L875" s="18"/>
      <c r="M875" s="18"/>
    </row>
    <row r="876" spans="1:13" ht="19.5" customHeight="1">
      <c r="A876" s="175"/>
      <c r="B876" s="185"/>
      <c r="C876" s="185"/>
      <c r="D876" s="179"/>
      <c r="E876" s="179"/>
      <c r="F876" s="180"/>
      <c r="G876" s="180"/>
      <c r="H876" s="180"/>
      <c r="I876" s="180"/>
      <c r="J876" s="175"/>
      <c r="K876" s="18"/>
      <c r="L876" s="18"/>
      <c r="M876" s="18"/>
    </row>
    <row r="877" spans="1:13" ht="19.5" customHeight="1">
      <c r="A877" s="175"/>
      <c r="B877" s="185"/>
      <c r="C877" s="185"/>
      <c r="D877" s="179"/>
      <c r="E877" s="179"/>
      <c r="F877" s="180"/>
      <c r="G877" s="180"/>
      <c r="H877" s="180"/>
      <c r="I877" s="180"/>
      <c r="J877" s="175"/>
      <c r="K877" s="18"/>
      <c r="L877" s="18"/>
      <c r="M877" s="18"/>
    </row>
    <row r="878" spans="1:13" ht="19.5" customHeight="1">
      <c r="A878" s="175"/>
      <c r="B878" s="185"/>
      <c r="C878" s="185"/>
      <c r="D878" s="179"/>
      <c r="E878" s="179"/>
      <c r="F878" s="180"/>
      <c r="G878" s="180"/>
      <c r="H878" s="180"/>
      <c r="I878" s="180"/>
      <c r="J878" s="175"/>
      <c r="K878" s="18"/>
      <c r="L878" s="18"/>
      <c r="M878" s="18"/>
    </row>
    <row r="879" spans="1:13" ht="19.5" customHeight="1">
      <c r="A879" s="175"/>
      <c r="B879" s="185"/>
      <c r="C879" s="185"/>
      <c r="D879" s="179"/>
      <c r="E879" s="179"/>
      <c r="F879" s="180"/>
      <c r="G879" s="180"/>
      <c r="H879" s="180"/>
      <c r="I879" s="180"/>
      <c r="J879" s="175"/>
      <c r="K879" s="18"/>
      <c r="L879" s="18"/>
      <c r="M879" s="18"/>
    </row>
    <row r="880" spans="1:13" ht="19.5" customHeight="1">
      <c r="A880" s="175"/>
      <c r="B880" s="185"/>
      <c r="C880" s="185"/>
      <c r="D880" s="179"/>
      <c r="E880" s="179"/>
      <c r="F880" s="180"/>
      <c r="G880" s="180"/>
      <c r="H880" s="180"/>
      <c r="I880" s="180"/>
      <c r="J880" s="175"/>
      <c r="K880" s="18"/>
      <c r="L880" s="18"/>
      <c r="M880" s="18"/>
    </row>
    <row r="881" spans="1:13" ht="19.5" customHeight="1">
      <c r="A881" s="175"/>
      <c r="B881" s="185"/>
      <c r="C881" s="185"/>
      <c r="D881" s="179"/>
      <c r="E881" s="179"/>
      <c r="F881" s="180"/>
      <c r="G881" s="180"/>
      <c r="H881" s="180"/>
      <c r="I881" s="180"/>
      <c r="J881" s="175"/>
      <c r="K881" s="18"/>
      <c r="L881" s="18"/>
      <c r="M881" s="18"/>
    </row>
    <row r="882" spans="1:13" ht="19.5" customHeight="1">
      <c r="A882" s="175"/>
      <c r="B882" s="185"/>
      <c r="C882" s="185"/>
      <c r="D882" s="179"/>
      <c r="E882" s="179"/>
      <c r="F882" s="180"/>
      <c r="G882" s="180"/>
      <c r="H882" s="180"/>
      <c r="I882" s="180"/>
      <c r="J882" s="175"/>
      <c r="K882" s="18"/>
      <c r="L882" s="18"/>
      <c r="M882" s="18"/>
    </row>
    <row r="883" spans="1:13" ht="19.5" customHeight="1">
      <c r="A883" s="175"/>
      <c r="B883" s="185"/>
      <c r="C883" s="185"/>
      <c r="D883" s="179"/>
      <c r="E883" s="179"/>
      <c r="F883" s="180"/>
      <c r="G883" s="180"/>
      <c r="H883" s="180"/>
      <c r="I883" s="180"/>
      <c r="J883" s="175"/>
      <c r="K883" s="18"/>
      <c r="L883" s="18"/>
      <c r="M883" s="18"/>
    </row>
    <row r="884" spans="1:13" ht="19.5" customHeight="1">
      <c r="A884" s="175"/>
      <c r="B884" s="185"/>
      <c r="C884" s="185"/>
      <c r="D884" s="179"/>
      <c r="E884" s="179"/>
      <c r="F884" s="180"/>
      <c r="G884" s="180"/>
      <c r="H884" s="180"/>
      <c r="I884" s="180"/>
      <c r="J884" s="175"/>
      <c r="K884" s="18"/>
      <c r="L884" s="18"/>
      <c r="M884" s="18"/>
    </row>
    <row r="885" spans="1:13" ht="19.5" customHeight="1">
      <c r="A885" s="175"/>
      <c r="B885" s="185"/>
      <c r="C885" s="185"/>
      <c r="D885" s="179"/>
      <c r="E885" s="179"/>
      <c r="F885" s="180"/>
      <c r="G885" s="180"/>
      <c r="H885" s="180"/>
      <c r="I885" s="180"/>
      <c r="J885" s="175"/>
      <c r="K885" s="18"/>
      <c r="L885" s="18"/>
      <c r="M885" s="18"/>
    </row>
    <row r="886" spans="1:13" ht="19.5" customHeight="1">
      <c r="A886" s="175"/>
      <c r="B886" s="185"/>
      <c r="C886" s="185"/>
      <c r="D886" s="179"/>
      <c r="E886" s="179"/>
      <c r="F886" s="180"/>
      <c r="G886" s="180"/>
      <c r="H886" s="180"/>
      <c r="I886" s="180"/>
      <c r="J886" s="175"/>
      <c r="K886" s="18"/>
      <c r="L886" s="18"/>
      <c r="M886" s="18"/>
    </row>
    <row r="887" spans="1:13" ht="19.5" customHeight="1">
      <c r="A887" s="175"/>
      <c r="B887" s="185"/>
      <c r="C887" s="185"/>
      <c r="D887" s="179"/>
      <c r="E887" s="179"/>
      <c r="F887" s="180"/>
      <c r="G887" s="180"/>
      <c r="H887" s="180"/>
      <c r="I887" s="180"/>
      <c r="J887" s="175"/>
      <c r="K887" s="18"/>
      <c r="L887" s="18"/>
      <c r="M887" s="18"/>
    </row>
    <row r="888" spans="1:13" ht="19.5" customHeight="1">
      <c r="A888" s="175"/>
      <c r="B888" s="185"/>
      <c r="C888" s="185"/>
      <c r="D888" s="179"/>
      <c r="E888" s="179"/>
      <c r="F888" s="180"/>
      <c r="G888" s="180"/>
      <c r="H888" s="180"/>
      <c r="I888" s="180"/>
      <c r="J888" s="175"/>
      <c r="K888" s="18"/>
      <c r="L888" s="18"/>
      <c r="M888" s="18"/>
    </row>
    <row r="889" spans="1:13" ht="19.5" customHeight="1">
      <c r="A889" s="175"/>
      <c r="B889" s="185"/>
      <c r="C889" s="185"/>
      <c r="D889" s="179"/>
      <c r="E889" s="179"/>
      <c r="F889" s="180"/>
      <c r="G889" s="180"/>
      <c r="H889" s="180"/>
      <c r="I889" s="180"/>
      <c r="J889" s="175"/>
      <c r="K889" s="18"/>
      <c r="L889" s="18"/>
      <c r="M889" s="18"/>
    </row>
    <row r="890" spans="1:13" ht="19.5" customHeight="1">
      <c r="A890" s="175"/>
      <c r="B890" s="185"/>
      <c r="C890" s="185"/>
      <c r="D890" s="179"/>
      <c r="E890" s="179"/>
      <c r="F890" s="180"/>
      <c r="G890" s="180"/>
      <c r="H890" s="180"/>
      <c r="I890" s="180"/>
      <c r="J890" s="175"/>
      <c r="K890" s="18"/>
      <c r="L890" s="18"/>
      <c r="M890" s="18"/>
    </row>
    <row r="891" spans="1:13" ht="19.5" customHeight="1">
      <c r="A891" s="175"/>
      <c r="B891" s="185"/>
      <c r="C891" s="185"/>
      <c r="D891" s="179"/>
      <c r="E891" s="179"/>
      <c r="F891" s="180"/>
      <c r="G891" s="180"/>
      <c r="H891" s="180"/>
      <c r="I891" s="180"/>
      <c r="J891" s="175"/>
      <c r="K891" s="18"/>
      <c r="L891" s="18"/>
      <c r="M891" s="18"/>
    </row>
    <row r="892" spans="1:13" ht="19.5" customHeight="1">
      <c r="A892" s="175"/>
      <c r="B892" s="185"/>
      <c r="C892" s="185"/>
      <c r="D892" s="179"/>
      <c r="E892" s="179"/>
      <c r="F892" s="180"/>
      <c r="G892" s="180"/>
      <c r="H892" s="180"/>
      <c r="I892" s="180"/>
      <c r="J892" s="175"/>
      <c r="K892" s="18"/>
      <c r="L892" s="18"/>
      <c r="M892" s="18"/>
    </row>
    <row r="893" spans="1:13" ht="19.5" customHeight="1">
      <c r="A893" s="175"/>
      <c r="B893" s="185"/>
      <c r="C893" s="185"/>
      <c r="D893" s="179"/>
      <c r="E893" s="179"/>
      <c r="F893" s="180"/>
      <c r="G893" s="180"/>
      <c r="H893" s="180"/>
      <c r="I893" s="180"/>
      <c r="J893" s="175"/>
      <c r="K893" s="18"/>
      <c r="L893" s="18"/>
      <c r="M893" s="18"/>
    </row>
    <row r="894" spans="1:13" ht="19.5" customHeight="1">
      <c r="A894" s="175"/>
      <c r="B894" s="185"/>
      <c r="C894" s="185"/>
      <c r="D894" s="179"/>
      <c r="E894" s="179"/>
      <c r="F894" s="180"/>
      <c r="G894" s="180"/>
      <c r="H894" s="180"/>
      <c r="I894" s="180"/>
      <c r="J894" s="175"/>
      <c r="K894" s="18"/>
      <c r="L894" s="18"/>
      <c r="M894" s="18"/>
    </row>
    <row r="895" spans="1:13" ht="19.5" customHeight="1">
      <c r="A895" s="175"/>
      <c r="B895" s="185"/>
      <c r="C895" s="185"/>
      <c r="D895" s="179"/>
      <c r="E895" s="179"/>
      <c r="F895" s="180"/>
      <c r="G895" s="180"/>
      <c r="H895" s="180"/>
      <c r="I895" s="180"/>
      <c r="J895" s="175"/>
      <c r="K895" s="18"/>
      <c r="L895" s="18"/>
      <c r="M895" s="18"/>
    </row>
    <row r="896" spans="1:13" ht="19.5" customHeight="1">
      <c r="A896" s="175"/>
      <c r="B896" s="185"/>
      <c r="C896" s="185"/>
      <c r="D896" s="179"/>
      <c r="E896" s="179"/>
      <c r="F896" s="180"/>
      <c r="G896" s="180"/>
      <c r="H896" s="180"/>
      <c r="I896" s="180"/>
      <c r="J896" s="175"/>
      <c r="K896" s="18"/>
      <c r="L896" s="18"/>
      <c r="M896" s="18"/>
    </row>
    <row r="897" spans="1:13" ht="19.5" customHeight="1">
      <c r="A897" s="175"/>
      <c r="B897" s="185"/>
      <c r="C897" s="185"/>
      <c r="D897" s="179"/>
      <c r="E897" s="179"/>
      <c r="F897" s="180"/>
      <c r="G897" s="180"/>
      <c r="H897" s="180"/>
      <c r="I897" s="180"/>
      <c r="J897" s="175"/>
      <c r="K897" s="18"/>
      <c r="L897" s="18"/>
      <c r="M897" s="18"/>
    </row>
    <row r="898" spans="1:13" ht="19.5" customHeight="1">
      <c r="A898" s="175"/>
      <c r="B898" s="185"/>
      <c r="C898" s="185"/>
      <c r="D898" s="179"/>
      <c r="E898" s="179"/>
      <c r="F898" s="180"/>
      <c r="G898" s="180"/>
      <c r="H898" s="180"/>
      <c r="I898" s="180"/>
      <c r="J898" s="175"/>
      <c r="K898" s="18"/>
      <c r="L898" s="18"/>
      <c r="M898" s="18"/>
    </row>
    <row r="899" spans="1:13" ht="19.5" customHeight="1">
      <c r="A899" s="175"/>
      <c r="B899" s="185"/>
      <c r="C899" s="185"/>
      <c r="D899" s="179"/>
      <c r="E899" s="179"/>
      <c r="F899" s="180"/>
      <c r="G899" s="180"/>
      <c r="H899" s="180"/>
      <c r="I899" s="180"/>
      <c r="J899" s="175"/>
      <c r="K899" s="18"/>
      <c r="L899" s="18"/>
      <c r="M899" s="18"/>
    </row>
    <row r="900" spans="1:13" ht="19.5" customHeight="1">
      <c r="A900" s="175"/>
      <c r="B900" s="185"/>
      <c r="C900" s="185"/>
      <c r="D900" s="179"/>
      <c r="E900" s="179"/>
      <c r="F900" s="180"/>
      <c r="G900" s="180"/>
      <c r="H900" s="180"/>
      <c r="I900" s="180"/>
      <c r="J900" s="175"/>
      <c r="K900" s="18"/>
      <c r="L900" s="18"/>
      <c r="M900" s="18"/>
    </row>
    <row r="901" spans="1:13" ht="19.5" customHeight="1">
      <c r="A901" s="175"/>
      <c r="B901" s="185"/>
      <c r="C901" s="185"/>
      <c r="D901" s="179"/>
      <c r="E901" s="179"/>
      <c r="F901" s="180"/>
      <c r="G901" s="180"/>
      <c r="H901" s="180"/>
      <c r="I901" s="180"/>
      <c r="J901" s="175"/>
      <c r="K901" s="18"/>
      <c r="L901" s="18"/>
      <c r="M901" s="18"/>
    </row>
    <row r="902" spans="1:13" ht="19.5" customHeight="1">
      <c r="A902" s="175"/>
      <c r="B902" s="185"/>
      <c r="C902" s="185"/>
      <c r="D902" s="179"/>
      <c r="E902" s="179"/>
      <c r="F902" s="180"/>
      <c r="G902" s="180"/>
      <c r="H902" s="180"/>
      <c r="I902" s="180"/>
      <c r="J902" s="175"/>
      <c r="K902" s="18"/>
      <c r="L902" s="18"/>
      <c r="M902" s="18"/>
    </row>
    <row r="903" spans="1:13" ht="19.5" customHeight="1">
      <c r="A903" s="175"/>
      <c r="B903" s="185"/>
      <c r="C903" s="185"/>
      <c r="D903" s="179"/>
      <c r="E903" s="179"/>
      <c r="F903" s="180"/>
      <c r="G903" s="180"/>
      <c r="H903" s="180"/>
      <c r="I903" s="180"/>
      <c r="J903" s="175"/>
      <c r="K903" s="18"/>
      <c r="L903" s="18"/>
      <c r="M903" s="18"/>
    </row>
    <row r="904" spans="1:13" ht="19.5" customHeight="1">
      <c r="A904" s="175"/>
      <c r="B904" s="185"/>
      <c r="C904" s="185"/>
      <c r="D904" s="179"/>
      <c r="E904" s="179"/>
      <c r="F904" s="180"/>
      <c r="G904" s="180"/>
      <c r="H904" s="180"/>
      <c r="I904" s="180"/>
      <c r="J904" s="175"/>
      <c r="K904" s="18"/>
      <c r="L904" s="18"/>
      <c r="M904" s="18"/>
    </row>
    <row r="905" spans="1:13" ht="19.5" customHeight="1">
      <c r="A905" s="175"/>
      <c r="B905" s="185"/>
      <c r="C905" s="185"/>
      <c r="D905" s="179"/>
      <c r="E905" s="179"/>
      <c r="F905" s="180"/>
      <c r="G905" s="180"/>
      <c r="H905" s="180"/>
      <c r="I905" s="180"/>
      <c r="J905" s="175"/>
      <c r="K905" s="18"/>
      <c r="L905" s="18"/>
      <c r="M905" s="18"/>
    </row>
    <row r="906" spans="1:13" ht="19.5" customHeight="1">
      <c r="A906" s="175"/>
      <c r="B906" s="185"/>
      <c r="C906" s="185"/>
      <c r="D906" s="179"/>
      <c r="E906" s="179"/>
      <c r="F906" s="180"/>
      <c r="G906" s="180"/>
      <c r="H906" s="180"/>
      <c r="I906" s="180"/>
      <c r="J906" s="175"/>
      <c r="K906" s="18"/>
      <c r="L906" s="18"/>
      <c r="M906" s="18"/>
    </row>
    <row r="907" spans="1:13" ht="19.5" customHeight="1">
      <c r="A907" s="175"/>
      <c r="B907" s="185"/>
      <c r="C907" s="185"/>
      <c r="D907" s="179"/>
      <c r="E907" s="179"/>
      <c r="F907" s="180"/>
      <c r="G907" s="180"/>
      <c r="H907" s="180"/>
      <c r="I907" s="180"/>
      <c r="J907" s="175"/>
      <c r="K907" s="18"/>
      <c r="L907" s="18"/>
      <c r="M907" s="18"/>
    </row>
    <row r="908" spans="1:13" ht="19.5" customHeight="1">
      <c r="A908" s="175"/>
      <c r="B908" s="185"/>
      <c r="C908" s="185"/>
      <c r="D908" s="179"/>
      <c r="E908" s="179"/>
      <c r="F908" s="180"/>
      <c r="G908" s="180"/>
      <c r="H908" s="180"/>
      <c r="I908" s="180"/>
      <c r="J908" s="175"/>
      <c r="K908" s="18"/>
      <c r="L908" s="18"/>
      <c r="M908" s="18"/>
    </row>
    <row r="909" spans="1:13" ht="19.5" customHeight="1">
      <c r="A909" s="175"/>
      <c r="B909" s="185"/>
      <c r="C909" s="185"/>
      <c r="D909" s="179"/>
      <c r="E909" s="179"/>
      <c r="F909" s="180"/>
      <c r="G909" s="180"/>
      <c r="H909" s="180"/>
      <c r="I909" s="180"/>
      <c r="J909" s="175"/>
      <c r="K909" s="18"/>
      <c r="L909" s="18"/>
      <c r="M909" s="18"/>
    </row>
    <row r="910" spans="1:13" ht="19.5" customHeight="1">
      <c r="A910" s="175"/>
      <c r="B910" s="185"/>
      <c r="C910" s="185"/>
      <c r="D910" s="179"/>
      <c r="E910" s="179"/>
      <c r="F910" s="180"/>
      <c r="G910" s="180"/>
      <c r="H910" s="180"/>
      <c r="I910" s="180"/>
      <c r="J910" s="175"/>
      <c r="K910" s="18"/>
      <c r="L910" s="18"/>
      <c r="M910" s="18"/>
    </row>
    <row r="911" spans="1:13" ht="19.5" customHeight="1">
      <c r="A911" s="175"/>
      <c r="B911" s="185"/>
      <c r="C911" s="185"/>
      <c r="D911" s="179"/>
      <c r="E911" s="179"/>
      <c r="F911" s="180"/>
      <c r="G911" s="180"/>
      <c r="H911" s="180"/>
      <c r="I911" s="180"/>
      <c r="J911" s="175"/>
      <c r="K911" s="18"/>
      <c r="L911" s="18"/>
      <c r="M911" s="18"/>
    </row>
    <row r="912" spans="1:13" ht="19.5" customHeight="1">
      <c r="A912" s="175"/>
      <c r="B912" s="185"/>
      <c r="C912" s="185"/>
      <c r="D912" s="179"/>
      <c r="E912" s="179"/>
      <c r="F912" s="180"/>
      <c r="G912" s="180"/>
      <c r="H912" s="180"/>
      <c r="I912" s="180"/>
      <c r="J912" s="175"/>
      <c r="K912" s="18"/>
      <c r="L912" s="18"/>
      <c r="M912" s="18"/>
    </row>
    <row r="913" spans="1:13" ht="19.5" customHeight="1">
      <c r="A913" s="175"/>
      <c r="B913" s="185"/>
      <c r="C913" s="185"/>
      <c r="D913" s="179"/>
      <c r="E913" s="179"/>
      <c r="F913" s="180"/>
      <c r="G913" s="180"/>
      <c r="H913" s="180"/>
      <c r="I913" s="180"/>
      <c r="J913" s="175"/>
      <c r="K913" s="18"/>
      <c r="L913" s="18"/>
      <c r="M913" s="18"/>
    </row>
    <row r="914" spans="1:13" ht="19.5" customHeight="1">
      <c r="A914" s="175"/>
      <c r="B914" s="185"/>
      <c r="C914" s="185"/>
      <c r="D914" s="179"/>
      <c r="E914" s="179"/>
      <c r="F914" s="180"/>
      <c r="G914" s="180"/>
      <c r="H914" s="180"/>
      <c r="I914" s="180"/>
      <c r="J914" s="175"/>
      <c r="K914" s="18"/>
      <c r="L914" s="18"/>
      <c r="M914" s="18"/>
    </row>
    <row r="915" spans="1:13" ht="19.5" customHeight="1">
      <c r="A915" s="175"/>
      <c r="B915" s="185"/>
      <c r="C915" s="185"/>
      <c r="D915" s="179"/>
      <c r="E915" s="179"/>
      <c r="F915" s="180"/>
      <c r="G915" s="180"/>
      <c r="H915" s="180"/>
      <c r="I915" s="180"/>
      <c r="J915" s="175"/>
      <c r="K915" s="18"/>
      <c r="L915" s="18"/>
      <c r="M915" s="18"/>
    </row>
    <row r="916" spans="1:13" ht="19.5" customHeight="1">
      <c r="A916" s="175"/>
      <c r="B916" s="185"/>
      <c r="C916" s="185"/>
      <c r="D916" s="179"/>
      <c r="E916" s="179"/>
      <c r="F916" s="180"/>
      <c r="G916" s="180"/>
      <c r="H916" s="180"/>
      <c r="I916" s="180"/>
      <c r="J916" s="175"/>
      <c r="K916" s="18"/>
      <c r="L916" s="18"/>
      <c r="M916" s="18"/>
    </row>
    <row r="917" spans="1:13" ht="19.5" customHeight="1">
      <c r="A917" s="175"/>
      <c r="B917" s="185"/>
      <c r="C917" s="185"/>
      <c r="D917" s="179"/>
      <c r="E917" s="179"/>
      <c r="F917" s="180"/>
      <c r="G917" s="180"/>
      <c r="H917" s="180"/>
      <c r="I917" s="180"/>
      <c r="J917" s="175"/>
      <c r="K917" s="18"/>
      <c r="L917" s="18"/>
      <c r="M917" s="18"/>
    </row>
    <row r="918" spans="1:13" ht="19.5" customHeight="1">
      <c r="A918" s="175"/>
      <c r="B918" s="185"/>
      <c r="C918" s="185"/>
      <c r="D918" s="179"/>
      <c r="E918" s="179"/>
      <c r="F918" s="180"/>
      <c r="G918" s="180"/>
      <c r="H918" s="180"/>
      <c r="I918" s="180"/>
      <c r="J918" s="175"/>
      <c r="K918" s="18"/>
      <c r="L918" s="18"/>
      <c r="M918" s="18"/>
    </row>
    <row r="919" spans="1:13" ht="19.5" customHeight="1">
      <c r="A919" s="175"/>
      <c r="B919" s="185"/>
      <c r="C919" s="185"/>
      <c r="D919" s="179"/>
      <c r="E919" s="179"/>
      <c r="F919" s="180"/>
      <c r="G919" s="180"/>
      <c r="H919" s="180"/>
      <c r="I919" s="180"/>
      <c r="J919" s="175"/>
      <c r="K919" s="18"/>
      <c r="L919" s="18"/>
      <c r="M919" s="18"/>
    </row>
    <row r="920" spans="1:13" ht="19.5" customHeight="1">
      <c r="A920" s="175"/>
      <c r="B920" s="185"/>
      <c r="C920" s="185"/>
      <c r="D920" s="179"/>
      <c r="E920" s="179"/>
      <c r="F920" s="180"/>
      <c r="G920" s="180"/>
      <c r="H920" s="180"/>
      <c r="I920" s="180"/>
      <c r="J920" s="175"/>
      <c r="K920" s="18"/>
      <c r="L920" s="18"/>
      <c r="M920" s="18"/>
    </row>
    <row r="921" spans="1:13" ht="19.5" customHeight="1">
      <c r="A921" s="175"/>
      <c r="B921" s="185"/>
      <c r="C921" s="185"/>
      <c r="D921" s="179"/>
      <c r="E921" s="179"/>
      <c r="F921" s="180"/>
      <c r="G921" s="180"/>
      <c r="H921" s="180"/>
      <c r="I921" s="180"/>
      <c r="J921" s="175"/>
      <c r="K921" s="18"/>
      <c r="L921" s="18"/>
      <c r="M921" s="18"/>
    </row>
    <row r="922" spans="1:13" ht="19.5" customHeight="1">
      <c r="A922" s="175"/>
      <c r="B922" s="185"/>
      <c r="C922" s="185"/>
      <c r="D922" s="179"/>
      <c r="E922" s="179"/>
      <c r="F922" s="180"/>
      <c r="G922" s="180"/>
      <c r="H922" s="180"/>
      <c r="I922" s="180"/>
      <c r="J922" s="175"/>
      <c r="K922" s="18"/>
      <c r="L922" s="18"/>
      <c r="M922" s="18"/>
    </row>
    <row r="923" spans="1:13" ht="19.5" customHeight="1">
      <c r="A923" s="175"/>
      <c r="B923" s="185"/>
      <c r="C923" s="185"/>
      <c r="D923" s="179"/>
      <c r="E923" s="179"/>
      <c r="F923" s="180"/>
      <c r="G923" s="180"/>
      <c r="H923" s="180"/>
      <c r="I923" s="180"/>
      <c r="J923" s="175"/>
      <c r="K923" s="18"/>
      <c r="L923" s="18"/>
      <c r="M923" s="18"/>
    </row>
    <row r="924" spans="1:13" ht="19.5" customHeight="1">
      <c r="A924" s="175"/>
      <c r="B924" s="185"/>
      <c r="C924" s="185"/>
      <c r="D924" s="179"/>
      <c r="E924" s="179"/>
      <c r="F924" s="180"/>
      <c r="G924" s="180"/>
      <c r="H924" s="180"/>
      <c r="I924" s="180"/>
      <c r="J924" s="175"/>
      <c r="K924" s="18"/>
      <c r="L924" s="18"/>
      <c r="M924" s="18"/>
    </row>
    <row r="925" spans="1:13" ht="19.5" customHeight="1">
      <c r="A925" s="175"/>
      <c r="B925" s="185"/>
      <c r="C925" s="185"/>
      <c r="D925" s="179"/>
      <c r="E925" s="179"/>
      <c r="F925" s="180"/>
      <c r="G925" s="180"/>
      <c r="H925" s="180"/>
      <c r="I925" s="180"/>
      <c r="J925" s="175"/>
      <c r="K925" s="18"/>
      <c r="L925" s="18"/>
      <c r="M925" s="18"/>
    </row>
    <row r="926" spans="1:13" ht="19.5" customHeight="1">
      <c r="A926" s="175"/>
      <c r="B926" s="185"/>
      <c r="C926" s="185"/>
      <c r="D926" s="179"/>
      <c r="E926" s="179"/>
      <c r="F926" s="180"/>
      <c r="G926" s="180"/>
      <c r="H926" s="180"/>
      <c r="I926" s="180"/>
      <c r="J926" s="175"/>
      <c r="K926" s="18"/>
      <c r="L926" s="18"/>
      <c r="M926" s="18"/>
    </row>
    <row r="927" spans="1:13" ht="19.5" customHeight="1">
      <c r="A927" s="175"/>
      <c r="B927" s="185"/>
      <c r="C927" s="185"/>
      <c r="D927" s="179"/>
      <c r="E927" s="179"/>
      <c r="F927" s="180"/>
      <c r="G927" s="180"/>
      <c r="H927" s="180"/>
      <c r="I927" s="180"/>
      <c r="J927" s="175"/>
      <c r="K927" s="18"/>
      <c r="L927" s="18"/>
      <c r="M927" s="18"/>
    </row>
    <row r="928" spans="1:13" ht="19.5" customHeight="1">
      <c r="A928" s="175"/>
      <c r="B928" s="185"/>
      <c r="C928" s="185"/>
      <c r="D928" s="179"/>
      <c r="E928" s="179"/>
      <c r="F928" s="180"/>
      <c r="G928" s="180"/>
      <c r="H928" s="180"/>
      <c r="I928" s="180"/>
      <c r="J928" s="175"/>
      <c r="K928" s="18"/>
      <c r="L928" s="18"/>
      <c r="M928" s="18"/>
    </row>
    <row r="929" spans="1:13" ht="19.5" customHeight="1">
      <c r="A929" s="175"/>
      <c r="B929" s="185"/>
      <c r="C929" s="185"/>
      <c r="D929" s="179"/>
      <c r="E929" s="179"/>
      <c r="F929" s="180"/>
      <c r="G929" s="180"/>
      <c r="H929" s="180"/>
      <c r="I929" s="180"/>
      <c r="J929" s="175"/>
      <c r="K929" s="18"/>
      <c r="L929" s="18"/>
      <c r="M929" s="18"/>
    </row>
    <row r="930" spans="1:13" ht="19.5" customHeight="1">
      <c r="A930" s="175"/>
      <c r="B930" s="185"/>
      <c r="C930" s="185"/>
      <c r="D930" s="179"/>
      <c r="E930" s="179"/>
      <c r="F930" s="180"/>
      <c r="G930" s="180"/>
      <c r="H930" s="180"/>
      <c r="I930" s="180"/>
      <c r="J930" s="175"/>
      <c r="K930" s="18"/>
      <c r="L930" s="18"/>
      <c r="M930" s="18"/>
    </row>
    <row r="931" spans="1:13" ht="19.5" customHeight="1">
      <c r="A931" s="175"/>
      <c r="B931" s="185"/>
      <c r="C931" s="185"/>
      <c r="D931" s="179"/>
      <c r="E931" s="179"/>
      <c r="F931" s="180"/>
      <c r="G931" s="180"/>
      <c r="H931" s="180"/>
      <c r="I931" s="180"/>
      <c r="J931" s="175"/>
      <c r="K931" s="18"/>
      <c r="L931" s="18"/>
      <c r="M931" s="18"/>
    </row>
    <row r="932" spans="1:13" ht="19.5" customHeight="1">
      <c r="A932" s="175"/>
      <c r="B932" s="185"/>
      <c r="C932" s="185"/>
      <c r="D932" s="179"/>
      <c r="E932" s="179"/>
      <c r="F932" s="180"/>
      <c r="G932" s="180"/>
      <c r="H932" s="180"/>
      <c r="I932" s="180"/>
      <c r="J932" s="175"/>
      <c r="K932" s="18"/>
      <c r="L932" s="18"/>
      <c r="M932" s="18"/>
    </row>
    <row r="933" spans="1:13" ht="19.5" customHeight="1">
      <c r="A933" s="175"/>
      <c r="B933" s="185"/>
      <c r="C933" s="185"/>
      <c r="D933" s="179"/>
      <c r="E933" s="179"/>
      <c r="F933" s="180"/>
      <c r="G933" s="180"/>
      <c r="H933" s="180"/>
      <c r="I933" s="180"/>
      <c r="J933" s="175"/>
      <c r="K933" s="18"/>
      <c r="L933" s="18"/>
      <c r="M933" s="18"/>
    </row>
    <row r="934" spans="1:13" ht="19.5" customHeight="1">
      <c r="A934" s="175"/>
      <c r="B934" s="185"/>
      <c r="C934" s="185"/>
      <c r="D934" s="179"/>
      <c r="E934" s="179"/>
      <c r="F934" s="180"/>
      <c r="G934" s="180"/>
      <c r="H934" s="180"/>
      <c r="I934" s="180"/>
      <c r="J934" s="175"/>
      <c r="K934" s="18"/>
      <c r="L934" s="18"/>
      <c r="M934" s="18"/>
    </row>
    <row r="935" spans="1:13" ht="19.5" customHeight="1">
      <c r="A935" s="175"/>
      <c r="B935" s="185"/>
      <c r="C935" s="185"/>
      <c r="D935" s="179"/>
      <c r="E935" s="179"/>
      <c r="F935" s="180"/>
      <c r="G935" s="180"/>
      <c r="H935" s="180"/>
      <c r="I935" s="180"/>
      <c r="J935" s="175"/>
      <c r="K935" s="18"/>
      <c r="L935" s="18"/>
      <c r="M935" s="18"/>
    </row>
    <row r="936" spans="1:13" ht="19.5" customHeight="1">
      <c r="A936" s="175"/>
      <c r="B936" s="185"/>
      <c r="C936" s="185"/>
      <c r="D936" s="179"/>
      <c r="E936" s="179"/>
      <c r="F936" s="180"/>
      <c r="G936" s="180"/>
      <c r="H936" s="180"/>
      <c r="I936" s="180"/>
      <c r="J936" s="175"/>
      <c r="K936" s="18"/>
      <c r="L936" s="18"/>
      <c r="M936" s="18"/>
    </row>
    <row r="937" spans="1:13" ht="19.5" customHeight="1">
      <c r="A937" s="175"/>
      <c r="B937" s="185"/>
      <c r="C937" s="185"/>
      <c r="D937" s="179"/>
      <c r="E937" s="179"/>
      <c r="F937" s="180"/>
      <c r="G937" s="180"/>
      <c r="H937" s="180"/>
      <c r="I937" s="180"/>
      <c r="J937" s="175"/>
      <c r="K937" s="18"/>
      <c r="L937" s="18"/>
      <c r="M937" s="18"/>
    </row>
    <row r="938" spans="1:13" ht="19.5" customHeight="1">
      <c r="A938" s="175"/>
      <c r="B938" s="185"/>
      <c r="C938" s="185"/>
      <c r="D938" s="179"/>
      <c r="E938" s="179"/>
      <c r="F938" s="180"/>
      <c r="G938" s="180"/>
      <c r="H938" s="180"/>
      <c r="I938" s="180"/>
      <c r="J938" s="175"/>
      <c r="K938" s="18"/>
      <c r="L938" s="18"/>
      <c r="M938" s="18"/>
    </row>
    <row r="939" spans="1:13" ht="19.5" customHeight="1">
      <c r="A939" s="175"/>
      <c r="B939" s="185"/>
      <c r="C939" s="185"/>
      <c r="D939" s="179"/>
      <c r="E939" s="179"/>
      <c r="F939" s="180"/>
      <c r="G939" s="180"/>
      <c r="H939" s="180"/>
      <c r="I939" s="180"/>
      <c r="J939" s="175"/>
      <c r="K939" s="18"/>
      <c r="L939" s="18"/>
      <c r="M939" s="18"/>
    </row>
    <row r="940" spans="1:13" ht="19.5" customHeight="1">
      <c r="A940" s="175"/>
      <c r="B940" s="185"/>
      <c r="C940" s="185"/>
      <c r="D940" s="179"/>
      <c r="E940" s="179"/>
      <c r="F940" s="180"/>
      <c r="G940" s="180"/>
      <c r="H940" s="180"/>
      <c r="I940" s="180"/>
      <c r="J940" s="175"/>
      <c r="K940" s="18"/>
      <c r="L940" s="18"/>
      <c r="M940" s="18"/>
    </row>
    <row r="941" spans="1:13" ht="19.5" customHeight="1">
      <c r="A941" s="175"/>
      <c r="B941" s="185"/>
      <c r="C941" s="185"/>
      <c r="D941" s="179"/>
      <c r="E941" s="179"/>
      <c r="F941" s="180"/>
      <c r="G941" s="180"/>
      <c r="H941" s="180"/>
      <c r="I941" s="180"/>
      <c r="J941" s="175"/>
      <c r="K941" s="18"/>
      <c r="L941" s="18"/>
      <c r="M941" s="18"/>
    </row>
    <row r="942" spans="1:13" ht="19.5" customHeight="1">
      <c r="A942" s="175"/>
      <c r="B942" s="185"/>
      <c r="C942" s="185"/>
      <c r="D942" s="179"/>
      <c r="E942" s="179"/>
      <c r="F942" s="180"/>
      <c r="G942" s="180"/>
      <c r="H942" s="180"/>
      <c r="I942" s="180"/>
      <c r="J942" s="175"/>
      <c r="K942" s="18"/>
      <c r="L942" s="18"/>
      <c r="M942" s="18"/>
    </row>
    <row r="943" spans="1:13" ht="19.5" customHeight="1">
      <c r="A943" s="175"/>
      <c r="B943" s="185"/>
      <c r="C943" s="185"/>
      <c r="D943" s="179"/>
      <c r="E943" s="179"/>
      <c r="F943" s="180"/>
      <c r="G943" s="180"/>
      <c r="H943" s="180"/>
      <c r="I943" s="180"/>
      <c r="J943" s="175"/>
      <c r="K943" s="18"/>
      <c r="L943" s="18"/>
      <c r="M943" s="18"/>
    </row>
    <row r="944" spans="1:13" ht="19.5" customHeight="1">
      <c r="A944" s="175"/>
      <c r="B944" s="185"/>
      <c r="C944" s="185"/>
      <c r="D944" s="179"/>
      <c r="E944" s="179"/>
      <c r="F944" s="180"/>
      <c r="G944" s="180"/>
      <c r="H944" s="180"/>
      <c r="I944" s="180"/>
      <c r="J944" s="175"/>
      <c r="K944" s="18"/>
      <c r="L944" s="18"/>
      <c r="M944" s="18"/>
    </row>
    <row r="945" spans="1:13" ht="19.5" customHeight="1">
      <c r="A945" s="175"/>
      <c r="B945" s="185"/>
      <c r="C945" s="185"/>
      <c r="D945" s="179"/>
      <c r="E945" s="179"/>
      <c r="F945" s="180"/>
      <c r="G945" s="180"/>
      <c r="H945" s="180"/>
      <c r="I945" s="180"/>
      <c r="J945" s="175"/>
      <c r="K945" s="18"/>
      <c r="L945" s="18"/>
      <c r="M945" s="18"/>
    </row>
    <row r="946" spans="1:13" ht="19.5" customHeight="1">
      <c r="A946" s="175"/>
      <c r="B946" s="185"/>
      <c r="C946" s="185"/>
      <c r="D946" s="179"/>
      <c r="E946" s="179"/>
      <c r="F946" s="180"/>
      <c r="G946" s="180"/>
      <c r="H946" s="180"/>
      <c r="I946" s="180"/>
      <c r="J946" s="175"/>
      <c r="K946" s="18"/>
      <c r="L946" s="18"/>
      <c r="M946" s="18"/>
    </row>
    <row r="947" spans="1:13" ht="19.5" customHeight="1">
      <c r="A947" s="175"/>
      <c r="B947" s="185"/>
      <c r="C947" s="185"/>
      <c r="D947" s="179"/>
      <c r="E947" s="179"/>
      <c r="F947" s="180"/>
      <c r="G947" s="180"/>
      <c r="H947" s="180"/>
      <c r="I947" s="180"/>
      <c r="J947" s="175"/>
      <c r="K947" s="18"/>
      <c r="L947" s="18"/>
      <c r="M947" s="18"/>
    </row>
    <row r="948" spans="1:13" ht="19.5" customHeight="1">
      <c r="A948" s="175"/>
      <c r="B948" s="185"/>
      <c r="C948" s="185"/>
      <c r="D948" s="179"/>
      <c r="E948" s="179"/>
      <c r="F948" s="180"/>
      <c r="G948" s="180"/>
      <c r="H948" s="180"/>
      <c r="I948" s="180"/>
      <c r="J948" s="175"/>
      <c r="K948" s="18"/>
      <c r="L948" s="18"/>
      <c r="M948" s="18"/>
    </row>
    <row r="949" spans="1:13" ht="19.5" customHeight="1">
      <c r="A949" s="175"/>
      <c r="B949" s="185"/>
      <c r="C949" s="185"/>
      <c r="D949" s="179"/>
      <c r="E949" s="179"/>
      <c r="F949" s="180"/>
      <c r="G949" s="180"/>
      <c r="H949" s="180"/>
      <c r="I949" s="180"/>
      <c r="J949" s="175"/>
      <c r="K949" s="18"/>
      <c r="L949" s="18"/>
      <c r="M949" s="18"/>
    </row>
    <row r="950" spans="1:13" ht="19.5" customHeight="1">
      <c r="A950" s="175"/>
      <c r="B950" s="185"/>
      <c r="C950" s="185"/>
      <c r="D950" s="179"/>
      <c r="E950" s="179"/>
      <c r="F950" s="180"/>
      <c r="G950" s="180"/>
      <c r="H950" s="180"/>
      <c r="I950" s="180"/>
      <c r="J950" s="175"/>
      <c r="K950" s="18"/>
      <c r="L950" s="18"/>
      <c r="M950" s="18"/>
    </row>
    <row r="951" spans="1:13" ht="19.5" customHeight="1">
      <c r="A951" s="175"/>
      <c r="B951" s="185"/>
      <c r="C951" s="185"/>
      <c r="D951" s="179"/>
      <c r="E951" s="179"/>
      <c r="F951" s="180"/>
      <c r="G951" s="180"/>
      <c r="H951" s="180"/>
      <c r="I951" s="180"/>
      <c r="J951" s="175"/>
      <c r="K951" s="18"/>
      <c r="L951" s="18"/>
      <c r="M951" s="18"/>
    </row>
    <row r="952" spans="1:13" ht="19.5" customHeight="1">
      <c r="A952" s="175"/>
      <c r="B952" s="185"/>
      <c r="C952" s="185"/>
      <c r="D952" s="179"/>
      <c r="E952" s="179"/>
      <c r="F952" s="180"/>
      <c r="G952" s="180"/>
      <c r="H952" s="180"/>
      <c r="I952" s="180"/>
      <c r="J952" s="175"/>
      <c r="K952" s="18"/>
      <c r="L952" s="18"/>
      <c r="M952" s="18"/>
    </row>
    <row r="953" spans="1:13" ht="19.5" customHeight="1">
      <c r="A953" s="175"/>
      <c r="B953" s="185"/>
      <c r="C953" s="185"/>
      <c r="D953" s="179"/>
      <c r="E953" s="179"/>
      <c r="F953" s="180"/>
      <c r="G953" s="180"/>
      <c r="H953" s="180"/>
      <c r="I953" s="180"/>
      <c r="J953" s="175"/>
      <c r="K953" s="18"/>
      <c r="L953" s="18"/>
      <c r="M953" s="18"/>
    </row>
    <row r="954" spans="1:13" ht="19.5" customHeight="1">
      <c r="A954" s="175"/>
      <c r="B954" s="185"/>
      <c r="C954" s="185"/>
      <c r="D954" s="179"/>
      <c r="E954" s="179"/>
      <c r="F954" s="180"/>
      <c r="G954" s="180"/>
      <c r="H954" s="180"/>
      <c r="I954" s="180"/>
      <c r="J954" s="175"/>
      <c r="K954" s="18"/>
      <c r="L954" s="18"/>
      <c r="M954" s="18"/>
    </row>
    <row r="955" spans="1:13" ht="19.5" customHeight="1">
      <c r="A955" s="175"/>
      <c r="B955" s="185"/>
      <c r="C955" s="185"/>
      <c r="D955" s="179"/>
      <c r="E955" s="179"/>
      <c r="F955" s="180"/>
      <c r="G955" s="180"/>
      <c r="H955" s="180"/>
      <c r="I955" s="180"/>
      <c r="J955" s="175"/>
      <c r="K955" s="18"/>
      <c r="L955" s="18"/>
      <c r="M955" s="18"/>
    </row>
    <row r="956" spans="1:13" ht="19.5" customHeight="1">
      <c r="A956" s="175"/>
      <c r="B956" s="185"/>
      <c r="C956" s="185"/>
      <c r="D956" s="179"/>
      <c r="E956" s="179"/>
      <c r="F956" s="180"/>
      <c r="G956" s="180"/>
      <c r="H956" s="180"/>
      <c r="I956" s="180"/>
      <c r="J956" s="175"/>
      <c r="K956" s="18"/>
      <c r="L956" s="18"/>
      <c r="M956" s="18"/>
    </row>
    <row r="957" spans="1:13" ht="19.5" customHeight="1">
      <c r="A957" s="175"/>
      <c r="B957" s="185"/>
      <c r="C957" s="185"/>
      <c r="D957" s="179"/>
      <c r="E957" s="179"/>
      <c r="F957" s="180"/>
      <c r="G957" s="180"/>
      <c r="H957" s="180"/>
      <c r="I957" s="180"/>
      <c r="J957" s="175"/>
      <c r="K957" s="18"/>
      <c r="L957" s="18"/>
      <c r="M957" s="18"/>
    </row>
    <row r="958" spans="1:13" ht="19.5" customHeight="1">
      <c r="A958" s="175"/>
      <c r="B958" s="185"/>
      <c r="C958" s="185"/>
      <c r="D958" s="179"/>
      <c r="E958" s="179"/>
      <c r="F958" s="180"/>
      <c r="G958" s="180"/>
      <c r="H958" s="180"/>
      <c r="I958" s="180"/>
      <c r="J958" s="175"/>
      <c r="K958" s="18"/>
      <c r="L958" s="18"/>
      <c r="M958" s="18"/>
    </row>
    <row r="959" spans="1:13" ht="19.5" customHeight="1">
      <c r="A959" s="175"/>
      <c r="B959" s="185"/>
      <c r="C959" s="185"/>
      <c r="D959" s="179"/>
      <c r="E959" s="179"/>
      <c r="F959" s="180"/>
      <c r="G959" s="180"/>
      <c r="H959" s="180"/>
      <c r="I959" s="180"/>
      <c r="J959" s="175"/>
      <c r="K959" s="18"/>
      <c r="L959" s="18"/>
      <c r="M959" s="18"/>
    </row>
    <row r="960" spans="1:13" ht="19.5" customHeight="1">
      <c r="A960" s="175"/>
      <c r="B960" s="185"/>
      <c r="C960" s="185"/>
      <c r="D960" s="179"/>
      <c r="E960" s="179"/>
      <c r="F960" s="180"/>
      <c r="G960" s="180"/>
      <c r="H960" s="180"/>
      <c r="I960" s="180"/>
      <c r="J960" s="175"/>
      <c r="K960" s="18"/>
      <c r="L960" s="18"/>
      <c r="M960" s="18"/>
    </row>
    <row r="961" spans="1:13" ht="19.5" customHeight="1">
      <c r="A961" s="175"/>
      <c r="B961" s="185"/>
      <c r="C961" s="185"/>
      <c r="D961" s="179"/>
      <c r="E961" s="179"/>
      <c r="F961" s="180"/>
      <c r="G961" s="180"/>
      <c r="H961" s="180"/>
      <c r="I961" s="180"/>
      <c r="J961" s="175"/>
      <c r="K961" s="18"/>
      <c r="L961" s="18"/>
      <c r="M961" s="18"/>
    </row>
    <row r="962" spans="1:13" ht="19.5" customHeight="1">
      <c r="A962" s="175"/>
      <c r="B962" s="185"/>
      <c r="C962" s="185"/>
      <c r="D962" s="179"/>
      <c r="E962" s="179"/>
      <c r="F962" s="180"/>
      <c r="G962" s="180"/>
      <c r="H962" s="180"/>
      <c r="I962" s="180"/>
      <c r="J962" s="175"/>
      <c r="K962" s="18"/>
      <c r="L962" s="18"/>
      <c r="M962" s="18"/>
    </row>
    <row r="963" spans="1:13" ht="19.5" customHeight="1">
      <c r="A963" s="175"/>
      <c r="B963" s="185"/>
      <c r="C963" s="185"/>
      <c r="D963" s="179"/>
      <c r="E963" s="179"/>
      <c r="F963" s="180"/>
      <c r="G963" s="180"/>
      <c r="H963" s="180"/>
      <c r="I963" s="180"/>
      <c r="J963" s="175"/>
      <c r="K963" s="18"/>
      <c r="L963" s="18"/>
      <c r="M963" s="18"/>
    </row>
    <row r="964" spans="1:13" ht="19.5" customHeight="1">
      <c r="A964" s="175"/>
      <c r="B964" s="185"/>
      <c r="C964" s="185"/>
      <c r="D964" s="179"/>
      <c r="E964" s="179"/>
      <c r="F964" s="180"/>
      <c r="G964" s="180"/>
      <c r="H964" s="180"/>
      <c r="I964" s="180"/>
      <c r="J964" s="175"/>
      <c r="K964" s="18"/>
      <c r="L964" s="18"/>
      <c r="M964" s="18"/>
    </row>
    <row r="965" spans="1:13" ht="19.5" customHeight="1">
      <c r="A965" s="175"/>
      <c r="B965" s="185"/>
      <c r="C965" s="185"/>
      <c r="D965" s="179"/>
      <c r="E965" s="179"/>
      <c r="F965" s="180"/>
      <c r="G965" s="180"/>
      <c r="H965" s="180"/>
      <c r="I965" s="180"/>
      <c r="J965" s="175"/>
      <c r="K965" s="18"/>
      <c r="L965" s="18"/>
      <c r="M965" s="18"/>
    </row>
    <row r="966" spans="1:13" ht="19.5" customHeight="1">
      <c r="A966" s="175"/>
      <c r="B966" s="185"/>
      <c r="C966" s="185"/>
      <c r="D966" s="179"/>
      <c r="E966" s="179"/>
      <c r="F966" s="180"/>
      <c r="G966" s="180"/>
      <c r="H966" s="180"/>
      <c r="I966" s="180"/>
      <c r="J966" s="175"/>
      <c r="K966" s="18"/>
      <c r="L966" s="18"/>
      <c r="M966" s="18"/>
    </row>
    <row r="967" spans="1:13" ht="19.5" customHeight="1">
      <c r="A967" s="175"/>
      <c r="B967" s="185"/>
      <c r="C967" s="185"/>
      <c r="D967" s="179"/>
      <c r="E967" s="179"/>
      <c r="F967" s="180"/>
      <c r="G967" s="180"/>
      <c r="H967" s="180"/>
      <c r="I967" s="180"/>
      <c r="J967" s="175"/>
      <c r="K967" s="18"/>
      <c r="L967" s="18"/>
      <c r="M967" s="18"/>
    </row>
    <row r="968" spans="1:13" ht="19.5" customHeight="1">
      <c r="A968" s="175"/>
      <c r="B968" s="185"/>
      <c r="C968" s="185"/>
      <c r="D968" s="179"/>
      <c r="E968" s="179"/>
      <c r="F968" s="180"/>
      <c r="G968" s="180"/>
      <c r="H968" s="180"/>
      <c r="I968" s="180"/>
      <c r="J968" s="175"/>
      <c r="K968" s="18"/>
      <c r="L968" s="18"/>
      <c r="M968" s="18"/>
    </row>
    <row r="969" spans="1:13" ht="19.5" customHeight="1">
      <c r="A969" s="175"/>
      <c r="B969" s="185"/>
      <c r="C969" s="185"/>
      <c r="D969" s="179"/>
      <c r="E969" s="179"/>
      <c r="F969" s="180"/>
      <c r="G969" s="180"/>
      <c r="H969" s="180"/>
      <c r="I969" s="180"/>
      <c r="J969" s="175"/>
      <c r="K969" s="18"/>
      <c r="L969" s="18"/>
      <c r="M969" s="18"/>
    </row>
    <row r="970" spans="1:13" ht="19.5" customHeight="1">
      <c r="A970" s="175"/>
      <c r="B970" s="185"/>
      <c r="C970" s="185"/>
      <c r="D970" s="179"/>
      <c r="E970" s="179"/>
      <c r="F970" s="180"/>
      <c r="G970" s="180"/>
      <c r="H970" s="180"/>
      <c r="I970" s="180"/>
      <c r="J970" s="175"/>
      <c r="K970" s="18"/>
      <c r="L970" s="18"/>
      <c r="M970" s="18"/>
    </row>
    <row r="971" spans="1:13" ht="19.5" customHeight="1">
      <c r="A971" s="175"/>
      <c r="B971" s="185"/>
      <c r="C971" s="185"/>
      <c r="D971" s="179"/>
      <c r="E971" s="179"/>
      <c r="F971" s="180"/>
      <c r="G971" s="180"/>
      <c r="H971" s="180"/>
      <c r="I971" s="180"/>
      <c r="J971" s="175"/>
      <c r="K971" s="18"/>
      <c r="L971" s="18"/>
      <c r="M971" s="18"/>
    </row>
    <row r="972" spans="1:13" ht="19.5" customHeight="1">
      <c r="A972" s="175"/>
      <c r="B972" s="185"/>
      <c r="C972" s="185"/>
      <c r="D972" s="179"/>
      <c r="E972" s="179"/>
      <c r="F972" s="180"/>
      <c r="G972" s="180"/>
      <c r="H972" s="180"/>
      <c r="I972" s="180"/>
      <c r="J972" s="175"/>
      <c r="K972" s="18"/>
      <c r="L972" s="18"/>
      <c r="M972" s="18"/>
    </row>
    <row r="973" spans="1:13" ht="19.5" customHeight="1">
      <c r="A973" s="175"/>
      <c r="B973" s="185"/>
      <c r="C973" s="185"/>
      <c r="D973" s="179"/>
      <c r="E973" s="179"/>
      <c r="F973" s="180"/>
      <c r="G973" s="180"/>
      <c r="H973" s="180"/>
      <c r="I973" s="180"/>
      <c r="J973" s="175"/>
      <c r="K973" s="18"/>
      <c r="L973" s="18"/>
      <c r="M973" s="18"/>
    </row>
    <row r="974" spans="1:13" ht="19.5" customHeight="1">
      <c r="A974" s="175"/>
      <c r="B974" s="185"/>
      <c r="C974" s="185"/>
      <c r="D974" s="179"/>
      <c r="E974" s="179"/>
      <c r="F974" s="180"/>
      <c r="G974" s="180"/>
      <c r="H974" s="180"/>
      <c r="I974" s="180"/>
      <c r="J974" s="175"/>
      <c r="K974" s="18"/>
      <c r="L974" s="18"/>
      <c r="M974" s="18"/>
    </row>
    <row r="975" spans="1:13" ht="19.5" customHeight="1">
      <c r="A975" s="175"/>
      <c r="B975" s="185"/>
      <c r="C975" s="185"/>
      <c r="D975" s="179"/>
      <c r="E975" s="179"/>
      <c r="F975" s="180"/>
      <c r="G975" s="180"/>
      <c r="H975" s="180"/>
      <c r="I975" s="180"/>
      <c r="J975" s="175"/>
      <c r="K975" s="18"/>
      <c r="L975" s="18"/>
      <c r="M975" s="18"/>
    </row>
    <row r="976" spans="1:13" ht="19.5" customHeight="1">
      <c r="A976" s="175"/>
      <c r="B976" s="185"/>
      <c r="C976" s="185"/>
      <c r="D976" s="179"/>
      <c r="E976" s="179"/>
      <c r="F976" s="180"/>
      <c r="G976" s="180"/>
      <c r="H976" s="180"/>
      <c r="I976" s="180"/>
      <c r="J976" s="175"/>
      <c r="K976" s="18"/>
      <c r="L976" s="18"/>
      <c r="M976" s="18"/>
    </row>
    <row r="977" spans="1:13" ht="19.5" customHeight="1">
      <c r="A977" s="175"/>
      <c r="B977" s="185"/>
      <c r="C977" s="185"/>
      <c r="D977" s="179"/>
      <c r="E977" s="179"/>
      <c r="F977" s="180"/>
      <c r="G977" s="180"/>
      <c r="H977" s="180"/>
      <c r="I977" s="180"/>
      <c r="J977" s="175"/>
      <c r="K977" s="18"/>
      <c r="L977" s="18"/>
      <c r="M977" s="18"/>
    </row>
    <row r="978" spans="1:13" ht="19.5" customHeight="1">
      <c r="A978" s="175"/>
      <c r="B978" s="185"/>
      <c r="C978" s="185"/>
      <c r="D978" s="179"/>
      <c r="E978" s="179"/>
      <c r="F978" s="180"/>
      <c r="G978" s="180"/>
      <c r="H978" s="180"/>
      <c r="I978" s="180"/>
      <c r="J978" s="175"/>
      <c r="K978" s="18"/>
      <c r="L978" s="18"/>
      <c r="M978" s="18"/>
    </row>
    <row r="979" spans="1:13" ht="19.5" customHeight="1">
      <c r="A979" s="175"/>
      <c r="B979" s="185"/>
      <c r="C979" s="185"/>
      <c r="D979" s="179"/>
      <c r="E979" s="179"/>
      <c r="F979" s="180"/>
      <c r="G979" s="180"/>
      <c r="H979" s="180"/>
      <c r="I979" s="180"/>
      <c r="J979" s="175"/>
      <c r="K979" s="18"/>
      <c r="L979" s="18"/>
      <c r="M979" s="18"/>
    </row>
    <row r="980" spans="1:13" ht="19.5" customHeight="1">
      <c r="A980" s="175"/>
      <c r="B980" s="185"/>
      <c r="C980" s="185"/>
      <c r="D980" s="179"/>
      <c r="E980" s="179"/>
      <c r="F980" s="180"/>
      <c r="G980" s="180"/>
      <c r="H980" s="180"/>
      <c r="I980" s="180"/>
      <c r="J980" s="175"/>
      <c r="K980" s="18"/>
      <c r="L980" s="18"/>
      <c r="M980" s="18"/>
    </row>
    <row r="981" spans="1:13" ht="19.5" customHeight="1">
      <c r="A981" s="175"/>
      <c r="B981" s="185"/>
      <c r="C981" s="185"/>
      <c r="D981" s="179"/>
      <c r="E981" s="179"/>
      <c r="F981" s="180"/>
      <c r="G981" s="180"/>
      <c r="H981" s="180"/>
      <c r="I981" s="180"/>
      <c r="J981" s="175"/>
      <c r="K981" s="18"/>
      <c r="L981" s="18"/>
      <c r="M981" s="18"/>
    </row>
    <row r="982" spans="1:13" ht="19.5" customHeight="1">
      <c r="A982" s="175"/>
      <c r="B982" s="185"/>
      <c r="C982" s="185"/>
      <c r="D982" s="179"/>
      <c r="E982" s="179"/>
      <c r="F982" s="180"/>
      <c r="G982" s="180"/>
      <c r="H982" s="180"/>
      <c r="I982" s="180"/>
      <c r="J982" s="175"/>
      <c r="K982" s="18"/>
      <c r="L982" s="18"/>
      <c r="M982" s="18"/>
    </row>
    <row r="983" spans="1:13" ht="19.5" customHeight="1">
      <c r="A983" s="175"/>
      <c r="B983" s="185"/>
      <c r="C983" s="185"/>
      <c r="D983" s="179"/>
      <c r="E983" s="179"/>
      <c r="F983" s="180"/>
      <c r="G983" s="180"/>
      <c r="H983" s="180"/>
      <c r="I983" s="180"/>
      <c r="J983" s="175"/>
      <c r="K983" s="18"/>
      <c r="L983" s="18"/>
      <c r="M983" s="18"/>
    </row>
    <row r="984" spans="1:13" ht="19.5" customHeight="1">
      <c r="A984" s="175"/>
      <c r="B984" s="185"/>
      <c r="C984" s="185"/>
      <c r="D984" s="179"/>
      <c r="E984" s="179"/>
      <c r="F984" s="180"/>
      <c r="G984" s="180"/>
      <c r="H984" s="180"/>
      <c r="I984" s="180"/>
      <c r="J984" s="175"/>
      <c r="K984" s="18"/>
      <c r="L984" s="18"/>
      <c r="M984" s="18"/>
    </row>
    <row r="985" spans="1:13" ht="19.5" customHeight="1">
      <c r="A985" s="175"/>
      <c r="B985" s="185"/>
      <c r="C985" s="185"/>
      <c r="D985" s="179"/>
      <c r="E985" s="179"/>
      <c r="F985" s="180"/>
      <c r="G985" s="180"/>
      <c r="H985" s="180"/>
      <c r="I985" s="180"/>
      <c r="J985" s="175"/>
      <c r="K985" s="18"/>
      <c r="L985" s="18"/>
      <c r="M985" s="18"/>
    </row>
    <row r="986" spans="1:13" ht="19.5" customHeight="1">
      <c r="A986" s="175"/>
      <c r="B986" s="185"/>
      <c r="C986" s="185"/>
      <c r="D986" s="179"/>
      <c r="E986" s="179"/>
      <c r="F986" s="180"/>
      <c r="G986" s="180"/>
      <c r="H986" s="180"/>
      <c r="I986" s="180"/>
      <c r="J986" s="175"/>
      <c r="K986" s="18"/>
      <c r="L986" s="18"/>
      <c r="M986" s="18"/>
    </row>
    <row r="987" spans="1:13" ht="19.5" customHeight="1">
      <c r="A987" s="175"/>
      <c r="B987" s="185"/>
      <c r="C987" s="185"/>
      <c r="D987" s="179"/>
      <c r="E987" s="179"/>
      <c r="F987" s="180"/>
      <c r="G987" s="180"/>
      <c r="H987" s="180"/>
      <c r="I987" s="180"/>
      <c r="J987" s="175"/>
      <c r="K987" s="18"/>
      <c r="L987" s="18"/>
      <c r="M987" s="18"/>
    </row>
    <row r="988" spans="1:13" ht="19.5" customHeight="1">
      <c r="A988" s="175"/>
      <c r="B988" s="185"/>
      <c r="C988" s="185"/>
      <c r="D988" s="179"/>
      <c r="E988" s="179"/>
      <c r="F988" s="180"/>
      <c r="G988" s="180"/>
      <c r="H988" s="180"/>
      <c r="I988" s="180"/>
      <c r="J988" s="175"/>
      <c r="K988" s="18"/>
      <c r="L988" s="18"/>
      <c r="M988" s="18"/>
    </row>
    <row r="989" spans="1:13" ht="19.5" customHeight="1">
      <c r="A989" s="175"/>
      <c r="B989" s="185"/>
      <c r="C989" s="185"/>
      <c r="D989" s="179"/>
      <c r="E989" s="179"/>
      <c r="F989" s="180"/>
      <c r="G989" s="180"/>
      <c r="H989" s="180"/>
      <c r="I989" s="180"/>
      <c r="J989" s="175"/>
      <c r="K989" s="18"/>
      <c r="L989" s="18"/>
      <c r="M989" s="18"/>
    </row>
    <row r="990" spans="1:13" ht="19.5" customHeight="1">
      <c r="A990" s="175"/>
      <c r="B990" s="185"/>
      <c r="C990" s="185"/>
      <c r="D990" s="179"/>
      <c r="E990" s="179"/>
      <c r="F990" s="180"/>
      <c r="G990" s="180"/>
      <c r="H990" s="180"/>
      <c r="I990" s="180"/>
      <c r="J990" s="175"/>
      <c r="K990" s="18"/>
      <c r="L990" s="18"/>
      <c r="M990" s="18"/>
    </row>
    <row r="991" spans="1:13" ht="19.5" customHeight="1">
      <c r="A991" s="175"/>
      <c r="B991" s="185"/>
      <c r="C991" s="185"/>
      <c r="D991" s="179"/>
      <c r="E991" s="179"/>
      <c r="F991" s="180"/>
      <c r="G991" s="180"/>
      <c r="H991" s="180"/>
      <c r="I991" s="180"/>
      <c r="J991" s="175"/>
      <c r="K991" s="18"/>
      <c r="L991" s="18"/>
      <c r="M991" s="18"/>
    </row>
    <row r="992" spans="1:13" ht="19.5" customHeight="1">
      <c r="A992" s="175"/>
      <c r="B992" s="185"/>
      <c r="C992" s="185"/>
      <c r="D992" s="179"/>
      <c r="E992" s="179"/>
      <c r="F992" s="180"/>
      <c r="G992" s="180"/>
      <c r="H992" s="180"/>
      <c r="I992" s="180"/>
      <c r="J992" s="175"/>
      <c r="K992" s="18"/>
      <c r="L992" s="18"/>
      <c r="M992" s="18"/>
    </row>
    <row r="993" spans="1:13" ht="19.5" customHeight="1">
      <c r="A993" s="175"/>
      <c r="B993" s="185"/>
      <c r="C993" s="185"/>
      <c r="D993" s="179"/>
      <c r="E993" s="179"/>
      <c r="F993" s="180"/>
      <c r="G993" s="180"/>
      <c r="H993" s="180"/>
      <c r="I993" s="180"/>
      <c r="J993" s="175"/>
      <c r="K993" s="18"/>
      <c r="L993" s="18"/>
      <c r="M993" s="18"/>
    </row>
    <row r="994" spans="1:13" ht="19.5" customHeight="1">
      <c r="A994" s="175"/>
      <c r="B994" s="185"/>
      <c r="C994" s="185"/>
      <c r="D994" s="179"/>
      <c r="E994" s="179"/>
      <c r="F994" s="180"/>
      <c r="G994" s="180"/>
      <c r="H994" s="180"/>
      <c r="I994" s="180"/>
      <c r="J994" s="175"/>
      <c r="K994" s="18"/>
      <c r="L994" s="18"/>
      <c r="M994" s="18"/>
    </row>
    <row r="995" spans="1:13" ht="19.5" customHeight="1">
      <c r="A995" s="175"/>
      <c r="B995" s="185"/>
      <c r="C995" s="185"/>
      <c r="D995" s="179"/>
      <c r="E995" s="179"/>
      <c r="F995" s="180"/>
      <c r="G995" s="180"/>
      <c r="H995" s="180"/>
      <c r="I995" s="180"/>
      <c r="J995" s="175"/>
      <c r="K995" s="18"/>
      <c r="L995" s="18"/>
      <c r="M995" s="18"/>
    </row>
    <row r="996" spans="1:13" ht="19.5" customHeight="1">
      <c r="A996" s="175"/>
      <c r="B996" s="185"/>
      <c r="C996" s="185"/>
      <c r="D996" s="179"/>
      <c r="E996" s="179"/>
      <c r="F996" s="180"/>
      <c r="G996" s="180"/>
      <c r="H996" s="180"/>
      <c r="I996" s="180"/>
      <c r="J996" s="175"/>
      <c r="K996" s="18"/>
      <c r="L996" s="18"/>
      <c r="M996" s="18"/>
    </row>
    <row r="997" spans="1:13" ht="19.5" customHeight="1">
      <c r="A997" s="175"/>
      <c r="B997" s="185"/>
      <c r="C997" s="185"/>
      <c r="D997" s="179"/>
      <c r="E997" s="179"/>
      <c r="F997" s="180"/>
      <c r="G997" s="180"/>
      <c r="H997" s="180"/>
      <c r="I997" s="180"/>
      <c r="J997" s="175"/>
      <c r="K997" s="18"/>
      <c r="L997" s="18"/>
      <c r="M997" s="18"/>
    </row>
    <row r="998" spans="1:13" ht="19.5" customHeight="1">
      <c r="A998" s="175"/>
      <c r="B998" s="185"/>
      <c r="C998" s="185"/>
      <c r="D998" s="179"/>
      <c r="E998" s="179"/>
      <c r="F998" s="180"/>
      <c r="G998" s="180"/>
      <c r="H998" s="180"/>
      <c r="I998" s="180"/>
      <c r="J998" s="175"/>
      <c r="K998" s="18"/>
      <c r="L998" s="18"/>
      <c r="M998" s="18"/>
    </row>
    <row r="999" spans="1:13" ht="19.5" customHeight="1">
      <c r="A999" s="175"/>
      <c r="B999" s="185"/>
      <c r="C999" s="185"/>
      <c r="D999" s="179"/>
      <c r="E999" s="179"/>
      <c r="F999" s="180"/>
      <c r="G999" s="180"/>
      <c r="H999" s="180"/>
      <c r="I999" s="180"/>
      <c r="J999" s="175"/>
      <c r="K999" s="18"/>
      <c r="L999" s="18"/>
      <c r="M999" s="18"/>
    </row>
    <row r="1000" spans="1:13" ht="19.5" customHeight="1">
      <c r="A1000" s="175"/>
      <c r="B1000" s="185"/>
      <c r="C1000" s="185"/>
      <c r="D1000" s="179"/>
      <c r="E1000" s="179"/>
      <c r="F1000" s="180"/>
      <c r="G1000" s="180"/>
      <c r="H1000" s="180"/>
      <c r="I1000" s="180"/>
      <c r="J1000" s="175"/>
      <c r="K1000" s="18"/>
      <c r="L1000" s="18"/>
      <c r="M1000" s="18"/>
    </row>
    <row r="1001" spans="1:13" ht="19.5" customHeight="1">
      <c r="A1001" s="175"/>
      <c r="B1001" s="185"/>
      <c r="C1001" s="185"/>
      <c r="D1001" s="179"/>
      <c r="E1001" s="179"/>
      <c r="F1001" s="180"/>
      <c r="G1001" s="180"/>
      <c r="H1001" s="180"/>
      <c r="I1001" s="180"/>
      <c r="J1001" s="175"/>
      <c r="K1001" s="18"/>
      <c r="L1001" s="18"/>
      <c r="M1001" s="18"/>
    </row>
    <row r="1002" spans="1:13" ht="19.5" customHeight="1">
      <c r="A1002" s="175"/>
      <c r="B1002" s="185"/>
      <c r="C1002" s="185"/>
      <c r="D1002" s="179"/>
      <c r="E1002" s="179"/>
      <c r="F1002" s="180"/>
      <c r="G1002" s="180"/>
      <c r="H1002" s="180"/>
      <c r="I1002" s="180"/>
      <c r="J1002" s="175"/>
      <c r="K1002" s="18"/>
      <c r="L1002" s="18"/>
      <c r="M1002" s="18"/>
    </row>
    <row r="1003" spans="1:13" ht="19.5" customHeight="1">
      <c r="A1003" s="175"/>
      <c r="B1003" s="185"/>
      <c r="C1003" s="185"/>
      <c r="D1003" s="179"/>
      <c r="E1003" s="179"/>
      <c r="F1003" s="180"/>
      <c r="G1003" s="180"/>
      <c r="H1003" s="180"/>
      <c r="I1003" s="180"/>
      <c r="J1003" s="175"/>
      <c r="K1003" s="18"/>
      <c r="L1003" s="18"/>
      <c r="M1003" s="18"/>
    </row>
    <row r="1004" spans="1:13" ht="19.5" customHeight="1">
      <c r="A1004" s="175"/>
      <c r="B1004" s="185"/>
      <c r="C1004" s="185"/>
      <c r="D1004" s="179"/>
      <c r="E1004" s="179"/>
      <c r="F1004" s="180"/>
      <c r="G1004" s="180"/>
      <c r="H1004" s="180"/>
      <c r="I1004" s="180"/>
      <c r="J1004" s="175"/>
      <c r="K1004" s="18"/>
      <c r="L1004" s="18"/>
      <c r="M1004" s="18"/>
    </row>
    <row r="1005" spans="1:13" ht="19.5" customHeight="1">
      <c r="A1005" s="175"/>
      <c r="B1005" s="185"/>
      <c r="C1005" s="185"/>
      <c r="D1005" s="179"/>
      <c r="E1005" s="179"/>
      <c r="F1005" s="180"/>
      <c r="G1005" s="180"/>
      <c r="H1005" s="180"/>
      <c r="I1005" s="180"/>
      <c r="J1005" s="175"/>
      <c r="K1005" s="18"/>
      <c r="L1005" s="18"/>
      <c r="M1005" s="18"/>
    </row>
    <row r="1006" spans="1:13" ht="19.5" customHeight="1">
      <c r="A1006" s="175"/>
      <c r="B1006" s="185"/>
      <c r="C1006" s="185"/>
      <c r="D1006" s="179"/>
      <c r="E1006" s="179"/>
      <c r="F1006" s="180"/>
      <c r="G1006" s="180"/>
      <c r="H1006" s="180"/>
      <c r="I1006" s="180"/>
      <c r="J1006" s="175"/>
      <c r="K1006" s="18"/>
      <c r="L1006" s="18"/>
      <c r="M1006" s="18"/>
    </row>
    <row r="1007" spans="1:13" ht="19.5" customHeight="1">
      <c r="A1007" s="175"/>
      <c r="B1007" s="185"/>
      <c r="C1007" s="185"/>
      <c r="D1007" s="179"/>
      <c r="E1007" s="179"/>
      <c r="F1007" s="180"/>
      <c r="G1007" s="180"/>
      <c r="H1007" s="180"/>
      <c r="I1007" s="180"/>
      <c r="J1007" s="175"/>
      <c r="K1007" s="18"/>
      <c r="L1007" s="18"/>
      <c r="M1007" s="18"/>
    </row>
    <row r="1008" spans="1:13" ht="19.5" customHeight="1">
      <c r="A1008" s="175"/>
      <c r="B1008" s="185"/>
      <c r="C1008" s="185"/>
      <c r="D1008" s="179"/>
      <c r="E1008" s="179"/>
      <c r="F1008" s="180"/>
      <c r="G1008" s="180"/>
      <c r="H1008" s="180"/>
      <c r="I1008" s="180"/>
      <c r="J1008" s="175"/>
      <c r="K1008" s="18"/>
      <c r="L1008" s="18"/>
      <c r="M1008" s="18"/>
    </row>
    <row r="1009" spans="1:13" ht="19.5" customHeight="1">
      <c r="A1009" s="175"/>
      <c r="B1009" s="185"/>
      <c r="C1009" s="185"/>
      <c r="D1009" s="179"/>
      <c r="E1009" s="179"/>
      <c r="F1009" s="180"/>
      <c r="G1009" s="180"/>
      <c r="H1009" s="180"/>
      <c r="I1009" s="180"/>
      <c r="J1009" s="175"/>
      <c r="K1009" s="18"/>
      <c r="L1009" s="18"/>
      <c r="M1009" s="18"/>
    </row>
    <row r="1010" spans="1:13" ht="19.5" customHeight="1">
      <c r="A1010" s="175"/>
      <c r="B1010" s="185"/>
      <c r="C1010" s="185"/>
      <c r="D1010" s="179"/>
      <c r="E1010" s="179"/>
      <c r="F1010" s="180"/>
      <c r="G1010" s="180"/>
      <c r="H1010" s="180"/>
      <c r="I1010" s="180"/>
      <c r="J1010" s="175"/>
      <c r="K1010" s="18"/>
      <c r="L1010" s="18"/>
      <c r="M1010" s="18"/>
    </row>
    <row r="1011" spans="1:13" ht="19.5" customHeight="1">
      <c r="A1011" s="175"/>
      <c r="B1011" s="185"/>
      <c r="C1011" s="185"/>
      <c r="D1011" s="179"/>
      <c r="E1011" s="179"/>
      <c r="F1011" s="180"/>
      <c r="G1011" s="180"/>
      <c r="H1011" s="180"/>
      <c r="I1011" s="180"/>
      <c r="J1011" s="175"/>
      <c r="K1011" s="18"/>
      <c r="L1011" s="18"/>
      <c r="M1011" s="18"/>
    </row>
    <row r="1012" spans="1:13" ht="19.5" customHeight="1">
      <c r="A1012" s="175"/>
      <c r="B1012" s="185"/>
      <c r="C1012" s="185"/>
      <c r="D1012" s="179"/>
      <c r="E1012" s="179"/>
      <c r="F1012" s="180"/>
      <c r="G1012" s="180"/>
      <c r="H1012" s="180"/>
      <c r="I1012" s="180"/>
      <c r="J1012" s="175"/>
      <c r="K1012" s="18"/>
      <c r="L1012" s="18"/>
      <c r="M1012" s="18"/>
    </row>
    <row r="1013" spans="1:13" ht="19.5" customHeight="1">
      <c r="A1013" s="175"/>
      <c r="B1013" s="185"/>
      <c r="C1013" s="185"/>
      <c r="D1013" s="179"/>
      <c r="E1013" s="179"/>
      <c r="F1013" s="180"/>
      <c r="G1013" s="180"/>
      <c r="H1013" s="180"/>
      <c r="I1013" s="180"/>
      <c r="J1013" s="175"/>
      <c r="K1013" s="18"/>
      <c r="L1013" s="18"/>
      <c r="M1013" s="18"/>
    </row>
    <row r="1014" spans="1:13" ht="19.5" customHeight="1">
      <c r="A1014" s="175"/>
      <c r="B1014" s="185"/>
      <c r="C1014" s="185"/>
      <c r="D1014" s="179"/>
      <c r="E1014" s="179"/>
      <c r="F1014" s="180"/>
      <c r="G1014" s="180"/>
      <c r="H1014" s="180"/>
      <c r="I1014" s="180"/>
      <c r="J1014" s="175"/>
      <c r="K1014" s="18"/>
      <c r="L1014" s="18"/>
      <c r="M1014" s="18"/>
    </row>
    <row r="1015" spans="1:13" ht="19.5" customHeight="1">
      <c r="A1015" s="175"/>
      <c r="B1015" s="185"/>
      <c r="C1015" s="185"/>
      <c r="D1015" s="179"/>
      <c r="E1015" s="179"/>
      <c r="F1015" s="180"/>
      <c r="G1015" s="180"/>
      <c r="H1015" s="180"/>
      <c r="I1015" s="180"/>
      <c r="J1015" s="175"/>
      <c r="K1015" s="18"/>
      <c r="L1015" s="18"/>
      <c r="M1015" s="18"/>
    </row>
    <row r="1016" spans="1:13" ht="19.5" customHeight="1">
      <c r="A1016" s="175"/>
      <c r="B1016" s="185"/>
      <c r="C1016" s="185"/>
      <c r="D1016" s="179"/>
      <c r="E1016" s="179"/>
      <c r="F1016" s="180"/>
      <c r="G1016" s="180"/>
      <c r="H1016" s="180"/>
      <c r="I1016" s="180"/>
      <c r="J1016" s="175"/>
      <c r="K1016" s="18"/>
      <c r="L1016" s="18"/>
      <c r="M1016" s="18"/>
    </row>
    <row r="1017" spans="1:13" ht="19.5" customHeight="1">
      <c r="A1017" s="175"/>
      <c r="B1017" s="185"/>
      <c r="C1017" s="185"/>
      <c r="D1017" s="179"/>
      <c r="E1017" s="179"/>
      <c r="F1017" s="180"/>
      <c r="G1017" s="180"/>
      <c r="H1017" s="180"/>
      <c r="I1017" s="180"/>
      <c r="J1017" s="175"/>
      <c r="K1017" s="18"/>
      <c r="L1017" s="18"/>
      <c r="M1017" s="18"/>
    </row>
    <row r="1018" spans="1:13" ht="19.5" customHeight="1">
      <c r="A1018" s="175"/>
      <c r="B1018" s="185"/>
      <c r="C1018" s="185"/>
      <c r="D1018" s="179"/>
      <c r="E1018" s="179"/>
      <c r="F1018" s="180"/>
      <c r="G1018" s="180"/>
      <c r="H1018" s="180"/>
      <c r="I1018" s="180"/>
      <c r="J1018" s="175"/>
      <c r="K1018" s="18"/>
      <c r="L1018" s="18"/>
      <c r="M1018" s="18"/>
    </row>
    <row r="1019" spans="1:13" ht="19.5" customHeight="1">
      <c r="A1019" s="175"/>
      <c r="B1019" s="185"/>
      <c r="C1019" s="185"/>
      <c r="D1019" s="179"/>
      <c r="E1019" s="179"/>
      <c r="F1019" s="180"/>
      <c r="G1019" s="180"/>
      <c r="H1019" s="180"/>
      <c r="I1019" s="180"/>
      <c r="J1019" s="175"/>
      <c r="K1019" s="18"/>
      <c r="L1019" s="18"/>
      <c r="M1019" s="18"/>
    </row>
    <row r="1020" spans="1:13" ht="19.5" customHeight="1">
      <c r="A1020" s="175"/>
      <c r="B1020" s="185"/>
      <c r="C1020" s="185"/>
      <c r="D1020" s="179"/>
      <c r="E1020" s="179"/>
      <c r="F1020" s="180"/>
      <c r="G1020" s="180"/>
      <c r="H1020" s="180"/>
      <c r="I1020" s="180"/>
      <c r="J1020" s="175"/>
      <c r="K1020" s="18"/>
      <c r="L1020" s="18"/>
      <c r="M1020" s="18"/>
    </row>
    <row r="1021" spans="1:13" ht="19.5" customHeight="1">
      <c r="A1021" s="175"/>
      <c r="B1021" s="185"/>
      <c r="C1021" s="185"/>
      <c r="D1021" s="179"/>
      <c r="E1021" s="179"/>
      <c r="F1021" s="180"/>
      <c r="G1021" s="180"/>
      <c r="H1021" s="180"/>
      <c r="I1021" s="180"/>
      <c r="J1021" s="175"/>
      <c r="K1021" s="18"/>
      <c r="L1021" s="18"/>
      <c r="M1021" s="18"/>
    </row>
    <row r="1022" spans="1:13" ht="19.5" customHeight="1">
      <c r="A1022" s="175"/>
      <c r="B1022" s="185"/>
      <c r="C1022" s="185"/>
      <c r="D1022" s="179"/>
      <c r="E1022" s="179"/>
      <c r="F1022" s="180"/>
      <c r="G1022" s="180"/>
      <c r="H1022" s="180"/>
      <c r="I1022" s="180"/>
      <c r="J1022" s="175"/>
      <c r="K1022" s="18"/>
      <c r="L1022" s="18"/>
      <c r="M1022" s="18"/>
    </row>
    <row r="1023" spans="1:13" ht="19.5" customHeight="1">
      <c r="A1023" s="175"/>
      <c r="B1023" s="185"/>
      <c r="C1023" s="185"/>
      <c r="D1023" s="179"/>
      <c r="E1023" s="179"/>
      <c r="F1023" s="180"/>
      <c r="G1023" s="180"/>
      <c r="H1023" s="180"/>
      <c r="I1023" s="180"/>
      <c r="J1023" s="175"/>
      <c r="K1023" s="18"/>
      <c r="L1023" s="18"/>
      <c r="M1023" s="18"/>
    </row>
    <row r="1024" spans="1:13" ht="19.5" customHeight="1">
      <c r="A1024" s="175"/>
      <c r="B1024" s="185"/>
      <c r="C1024" s="185"/>
      <c r="D1024" s="179"/>
      <c r="E1024" s="179"/>
      <c r="F1024" s="180"/>
      <c r="G1024" s="180"/>
      <c r="H1024" s="180"/>
      <c r="I1024" s="180"/>
      <c r="J1024" s="175"/>
      <c r="K1024" s="18"/>
      <c r="L1024" s="18"/>
      <c r="M1024" s="18"/>
    </row>
    <row r="1025" spans="1:13" ht="19.5" customHeight="1">
      <c r="A1025" s="175"/>
      <c r="B1025" s="185"/>
      <c r="C1025" s="185"/>
      <c r="D1025" s="179"/>
      <c r="E1025" s="179"/>
      <c r="F1025" s="180"/>
      <c r="G1025" s="180"/>
      <c r="H1025" s="180"/>
      <c r="I1025" s="180"/>
      <c r="J1025" s="175"/>
      <c r="K1025" s="18"/>
      <c r="L1025" s="18"/>
      <c r="M1025" s="18"/>
    </row>
    <row r="1026" spans="1:13" ht="19.5" customHeight="1">
      <c r="A1026" s="175"/>
      <c r="B1026" s="185"/>
      <c r="C1026" s="185"/>
      <c r="D1026" s="179"/>
      <c r="E1026" s="179"/>
      <c r="F1026" s="180"/>
      <c r="G1026" s="180"/>
      <c r="H1026" s="180"/>
      <c r="I1026" s="180"/>
      <c r="J1026" s="175"/>
      <c r="K1026" s="18"/>
      <c r="L1026" s="18"/>
      <c r="M1026" s="18"/>
    </row>
    <row r="1027" spans="1:13" ht="19.5" customHeight="1">
      <c r="A1027" s="175"/>
      <c r="B1027" s="185"/>
      <c r="C1027" s="185"/>
      <c r="D1027" s="179"/>
      <c r="E1027" s="179"/>
      <c r="F1027" s="180"/>
      <c r="G1027" s="180"/>
      <c r="H1027" s="180"/>
      <c r="I1027" s="180"/>
      <c r="J1027" s="175"/>
      <c r="K1027" s="18"/>
      <c r="L1027" s="18"/>
      <c r="M1027" s="18"/>
    </row>
    <row r="1028" spans="1:13" ht="19.5" customHeight="1">
      <c r="A1028" s="175"/>
      <c r="B1028" s="185"/>
      <c r="C1028" s="185"/>
      <c r="D1028" s="179"/>
      <c r="E1028" s="179"/>
      <c r="F1028" s="180"/>
      <c r="G1028" s="180"/>
      <c r="H1028" s="180"/>
      <c r="I1028" s="180"/>
      <c r="J1028" s="175"/>
      <c r="K1028" s="18"/>
      <c r="L1028" s="18"/>
      <c r="M1028" s="18"/>
    </row>
    <row r="1029" spans="1:13" ht="19.5" customHeight="1">
      <c r="A1029" s="175"/>
      <c r="B1029" s="185"/>
      <c r="C1029" s="185"/>
      <c r="D1029" s="179"/>
      <c r="E1029" s="179"/>
      <c r="F1029" s="180"/>
      <c r="G1029" s="180"/>
      <c r="H1029" s="180"/>
      <c r="I1029" s="180"/>
      <c r="J1029" s="175"/>
      <c r="K1029" s="18"/>
      <c r="L1029" s="18"/>
      <c r="M1029" s="18"/>
    </row>
    <row r="1030" spans="1:13" ht="19.5" customHeight="1">
      <c r="A1030" s="175"/>
      <c r="B1030" s="185"/>
      <c r="C1030" s="185"/>
      <c r="D1030" s="179"/>
      <c r="E1030" s="179"/>
      <c r="F1030" s="180"/>
      <c r="G1030" s="180"/>
      <c r="H1030" s="180"/>
      <c r="I1030" s="180"/>
      <c r="J1030" s="175"/>
      <c r="K1030" s="18"/>
      <c r="L1030" s="18"/>
      <c r="M1030" s="18"/>
    </row>
    <row r="1031" spans="1:13" ht="19.5" customHeight="1">
      <c r="A1031" s="175"/>
      <c r="B1031" s="185"/>
      <c r="C1031" s="185"/>
      <c r="D1031" s="179"/>
      <c r="E1031" s="179"/>
      <c r="F1031" s="180"/>
      <c r="G1031" s="180"/>
      <c r="H1031" s="180"/>
      <c r="I1031" s="180"/>
      <c r="J1031" s="175"/>
      <c r="K1031" s="18"/>
      <c r="L1031" s="18"/>
      <c r="M1031" s="18"/>
    </row>
    <row r="1032" spans="1:13" ht="19.5" customHeight="1">
      <c r="A1032" s="175"/>
      <c r="B1032" s="185"/>
      <c r="C1032" s="185"/>
      <c r="D1032" s="179"/>
      <c r="E1032" s="179"/>
      <c r="F1032" s="180"/>
      <c r="G1032" s="180"/>
      <c r="H1032" s="180"/>
      <c r="I1032" s="180"/>
      <c r="J1032" s="175"/>
      <c r="K1032" s="18"/>
      <c r="L1032" s="18"/>
      <c r="M1032" s="18"/>
    </row>
    <row r="1033" spans="1:13" ht="19.5" customHeight="1">
      <c r="A1033" s="175"/>
      <c r="B1033" s="185"/>
      <c r="C1033" s="185"/>
      <c r="D1033" s="179"/>
      <c r="E1033" s="179"/>
      <c r="F1033" s="180"/>
      <c r="G1033" s="180"/>
      <c r="H1033" s="180"/>
      <c r="I1033" s="180"/>
      <c r="J1033" s="175"/>
      <c r="K1033" s="18"/>
      <c r="L1033" s="18"/>
      <c r="M1033" s="18"/>
    </row>
    <row r="1034" spans="1:13" ht="19.5" customHeight="1">
      <c r="A1034" s="175"/>
      <c r="B1034" s="185"/>
      <c r="C1034" s="185"/>
      <c r="D1034" s="179"/>
      <c r="E1034" s="179"/>
      <c r="F1034" s="180"/>
      <c r="G1034" s="180"/>
      <c r="H1034" s="180"/>
      <c r="I1034" s="180"/>
      <c r="J1034" s="175"/>
      <c r="K1034" s="18"/>
      <c r="L1034" s="18"/>
      <c r="M1034" s="18"/>
    </row>
    <row r="1035" spans="1:13" ht="19.5" customHeight="1">
      <c r="A1035" s="175"/>
      <c r="B1035" s="185"/>
      <c r="C1035" s="185"/>
      <c r="D1035" s="179"/>
      <c r="E1035" s="179"/>
      <c r="F1035" s="180"/>
      <c r="G1035" s="180"/>
      <c r="H1035" s="180"/>
      <c r="I1035" s="180"/>
      <c r="J1035" s="175"/>
      <c r="K1035" s="18"/>
      <c r="L1035" s="18"/>
      <c r="M1035" s="18"/>
    </row>
    <row r="1036" spans="1:13" ht="19.5" customHeight="1">
      <c r="A1036" s="175"/>
      <c r="B1036" s="185"/>
      <c r="C1036" s="185"/>
      <c r="D1036" s="179"/>
      <c r="E1036" s="179"/>
      <c r="F1036" s="180"/>
      <c r="G1036" s="180"/>
      <c r="H1036" s="180"/>
      <c r="I1036" s="180"/>
      <c r="J1036" s="175"/>
      <c r="K1036" s="18"/>
      <c r="L1036" s="18"/>
      <c r="M1036" s="18"/>
    </row>
    <row r="1037" spans="1:13" ht="19.5" customHeight="1">
      <c r="A1037" s="175"/>
      <c r="B1037" s="185"/>
      <c r="C1037" s="185"/>
      <c r="D1037" s="179"/>
      <c r="E1037" s="179"/>
      <c r="F1037" s="180"/>
      <c r="G1037" s="180"/>
      <c r="H1037" s="180"/>
      <c r="I1037" s="180"/>
      <c r="J1037" s="175"/>
      <c r="K1037" s="18"/>
      <c r="L1037" s="18"/>
      <c r="M1037" s="18"/>
    </row>
    <row r="1038" spans="1:13" ht="19.5" customHeight="1">
      <c r="A1038" s="175"/>
      <c r="B1038" s="185"/>
      <c r="C1038" s="185"/>
      <c r="D1038" s="179"/>
      <c r="E1038" s="179"/>
      <c r="F1038" s="180"/>
      <c r="G1038" s="180"/>
      <c r="H1038" s="180"/>
      <c r="I1038" s="180"/>
      <c r="J1038" s="175"/>
      <c r="K1038" s="18"/>
      <c r="L1038" s="18"/>
      <c r="M1038" s="18"/>
    </row>
    <row r="1039" spans="1:13" ht="19.5" customHeight="1">
      <c r="A1039" s="175"/>
      <c r="B1039" s="185"/>
      <c r="C1039" s="185"/>
      <c r="D1039" s="179"/>
      <c r="E1039" s="179"/>
      <c r="F1039" s="180"/>
      <c r="G1039" s="180"/>
      <c r="H1039" s="180"/>
      <c r="I1039" s="180"/>
      <c r="J1039" s="175"/>
      <c r="K1039" s="18"/>
      <c r="L1039" s="18"/>
      <c r="M1039" s="18"/>
    </row>
    <row r="1040" spans="1:13" ht="19.5" customHeight="1">
      <c r="A1040" s="175"/>
      <c r="B1040" s="185"/>
      <c r="C1040" s="185"/>
      <c r="D1040" s="179"/>
      <c r="E1040" s="179"/>
      <c r="F1040" s="180"/>
      <c r="G1040" s="180"/>
      <c r="H1040" s="180"/>
      <c r="I1040" s="180"/>
      <c r="J1040" s="175"/>
      <c r="K1040" s="18"/>
      <c r="L1040" s="18"/>
      <c r="M1040" s="18"/>
    </row>
    <row r="1041" spans="1:13" ht="19.5" customHeight="1">
      <c r="A1041" s="175"/>
      <c r="B1041" s="185"/>
      <c r="C1041" s="185"/>
      <c r="D1041" s="179"/>
      <c r="E1041" s="179"/>
      <c r="F1041" s="180"/>
      <c r="G1041" s="180"/>
      <c r="H1041" s="180"/>
      <c r="I1041" s="180"/>
      <c r="J1041" s="175"/>
      <c r="K1041" s="18"/>
      <c r="L1041" s="18"/>
      <c r="M1041" s="18"/>
    </row>
    <row r="1042" spans="1:13" ht="19.5" customHeight="1">
      <c r="A1042" s="175"/>
      <c r="B1042" s="185"/>
      <c r="C1042" s="185"/>
      <c r="D1042" s="179"/>
      <c r="E1042" s="179"/>
      <c r="F1042" s="180"/>
      <c r="G1042" s="180"/>
      <c r="H1042" s="180"/>
      <c r="I1042" s="180"/>
      <c r="J1042" s="175"/>
      <c r="K1042" s="18"/>
      <c r="L1042" s="18"/>
      <c r="M1042" s="18"/>
    </row>
    <row r="1043" spans="1:13" ht="19.5" customHeight="1">
      <c r="A1043" s="175"/>
      <c r="B1043" s="185"/>
      <c r="C1043" s="185"/>
      <c r="D1043" s="179"/>
      <c r="E1043" s="179"/>
      <c r="F1043" s="180"/>
      <c r="G1043" s="180"/>
      <c r="H1043" s="180"/>
      <c r="I1043" s="180"/>
      <c r="J1043" s="175"/>
      <c r="K1043" s="18"/>
      <c r="L1043" s="18"/>
      <c r="M1043" s="18"/>
    </row>
    <row r="1044" spans="1:13" ht="19.5" customHeight="1">
      <c r="A1044" s="175"/>
      <c r="B1044" s="185"/>
      <c r="C1044" s="185"/>
      <c r="D1044" s="179"/>
      <c r="E1044" s="179"/>
      <c r="F1044" s="180"/>
      <c r="G1044" s="180"/>
      <c r="H1044" s="180"/>
      <c r="I1044" s="180"/>
      <c r="J1044" s="175"/>
      <c r="K1044" s="18"/>
      <c r="L1044" s="18"/>
      <c r="M1044" s="18"/>
    </row>
    <row r="1045" spans="1:13" ht="19.5" customHeight="1">
      <c r="A1045" s="175"/>
      <c r="B1045" s="185"/>
      <c r="C1045" s="185"/>
      <c r="D1045" s="179"/>
      <c r="E1045" s="179"/>
      <c r="F1045" s="180"/>
      <c r="G1045" s="180"/>
      <c r="H1045" s="180"/>
      <c r="I1045" s="180"/>
      <c r="J1045" s="175"/>
      <c r="K1045" s="18"/>
      <c r="L1045" s="18"/>
      <c r="M1045" s="18"/>
    </row>
    <row r="1046" spans="1:13" ht="19.5" customHeight="1">
      <c r="A1046" s="175"/>
      <c r="B1046" s="185"/>
      <c r="C1046" s="185"/>
      <c r="D1046" s="179"/>
      <c r="E1046" s="179"/>
      <c r="F1046" s="180"/>
      <c r="G1046" s="180"/>
      <c r="H1046" s="180"/>
      <c r="I1046" s="180"/>
      <c r="J1046" s="175"/>
      <c r="K1046" s="18"/>
      <c r="L1046" s="18"/>
      <c r="M1046" s="18"/>
    </row>
    <row r="1047" spans="1:13" ht="19.5" customHeight="1">
      <c r="A1047" s="175"/>
      <c r="B1047" s="185"/>
      <c r="C1047" s="185"/>
      <c r="D1047" s="179"/>
      <c r="E1047" s="179"/>
      <c r="F1047" s="180"/>
      <c r="G1047" s="180"/>
      <c r="H1047" s="180"/>
      <c r="I1047" s="180"/>
      <c r="J1047" s="175"/>
      <c r="K1047" s="18"/>
      <c r="L1047" s="18"/>
      <c r="M1047" s="18"/>
    </row>
    <row r="1048" spans="1:13" ht="19.5" customHeight="1">
      <c r="A1048" s="175"/>
      <c r="B1048" s="185"/>
      <c r="C1048" s="185"/>
      <c r="D1048" s="179"/>
      <c r="E1048" s="179"/>
      <c r="F1048" s="180"/>
      <c r="G1048" s="180"/>
      <c r="H1048" s="180"/>
      <c r="I1048" s="180"/>
      <c r="J1048" s="175"/>
      <c r="K1048" s="18"/>
      <c r="L1048" s="18"/>
      <c r="M1048" s="18"/>
    </row>
    <row r="1049" spans="1:13" ht="19.5" customHeight="1">
      <c r="A1049" s="175"/>
      <c r="B1049" s="185"/>
      <c r="C1049" s="185"/>
      <c r="D1049" s="179"/>
      <c r="E1049" s="179"/>
      <c r="F1049" s="180"/>
      <c r="G1049" s="180"/>
      <c r="H1049" s="180"/>
      <c r="I1049" s="180"/>
      <c r="J1049" s="175"/>
      <c r="K1049" s="18"/>
      <c r="L1049" s="18"/>
      <c r="M1049" s="18"/>
    </row>
    <row r="1050" spans="1:13" ht="19.5" customHeight="1">
      <c r="A1050" s="175"/>
      <c r="B1050" s="185"/>
      <c r="C1050" s="185"/>
      <c r="D1050" s="179"/>
      <c r="E1050" s="179"/>
      <c r="F1050" s="180"/>
      <c r="G1050" s="180"/>
      <c r="H1050" s="180"/>
      <c r="I1050" s="180"/>
      <c r="J1050" s="175"/>
      <c r="K1050" s="18"/>
      <c r="L1050" s="18"/>
      <c r="M1050" s="18"/>
    </row>
    <row r="1051" spans="1:13" ht="19.5" customHeight="1">
      <c r="A1051" s="175"/>
      <c r="B1051" s="185"/>
      <c r="C1051" s="185"/>
      <c r="D1051" s="179"/>
      <c r="E1051" s="179"/>
      <c r="F1051" s="180"/>
      <c r="G1051" s="180"/>
      <c r="H1051" s="180"/>
      <c r="I1051" s="180"/>
      <c r="J1051" s="175"/>
      <c r="K1051" s="18"/>
      <c r="L1051" s="18"/>
      <c r="M1051" s="18"/>
    </row>
    <row r="1052" spans="1:13" ht="19.5" customHeight="1">
      <c r="A1052" s="175"/>
      <c r="B1052" s="185"/>
      <c r="C1052" s="185"/>
      <c r="D1052" s="179"/>
      <c r="E1052" s="179"/>
      <c r="F1052" s="180"/>
      <c r="G1052" s="180"/>
      <c r="H1052" s="180"/>
      <c r="I1052" s="180"/>
      <c r="J1052" s="175"/>
      <c r="K1052" s="18"/>
      <c r="L1052" s="18"/>
      <c r="M1052" s="18"/>
    </row>
    <row r="1053" spans="1:13" ht="19.5" customHeight="1">
      <c r="A1053" s="175"/>
      <c r="B1053" s="185"/>
      <c r="C1053" s="185"/>
      <c r="D1053" s="179"/>
      <c r="E1053" s="179"/>
      <c r="F1053" s="180"/>
      <c r="G1053" s="180"/>
      <c r="H1053" s="180"/>
      <c r="I1053" s="180"/>
      <c r="J1053" s="175"/>
      <c r="K1053" s="18"/>
      <c r="L1053" s="18"/>
      <c r="M1053" s="18"/>
    </row>
    <row r="1054" spans="1:13" ht="19.5" customHeight="1">
      <c r="A1054" s="175"/>
      <c r="B1054" s="185"/>
      <c r="C1054" s="185"/>
      <c r="D1054" s="179"/>
      <c r="E1054" s="179"/>
      <c r="F1054" s="180"/>
      <c r="G1054" s="180"/>
      <c r="H1054" s="180"/>
      <c r="I1054" s="180"/>
      <c r="J1054" s="175"/>
      <c r="K1054" s="18"/>
      <c r="L1054" s="18"/>
      <c r="M1054" s="18"/>
    </row>
    <row r="1055" spans="1:13" ht="19.5" customHeight="1">
      <c r="A1055" s="175"/>
      <c r="B1055" s="185"/>
      <c r="C1055" s="185"/>
      <c r="D1055" s="179"/>
      <c r="E1055" s="179"/>
      <c r="F1055" s="180"/>
      <c r="G1055" s="180"/>
      <c r="H1055" s="180"/>
      <c r="I1055" s="180"/>
      <c r="J1055" s="175"/>
      <c r="K1055" s="18"/>
      <c r="L1055" s="18"/>
      <c r="M1055" s="18"/>
    </row>
    <row r="1056" spans="1:13" ht="19.5" customHeight="1">
      <c r="A1056" s="175"/>
      <c r="B1056" s="185"/>
      <c r="C1056" s="185"/>
      <c r="D1056" s="179"/>
      <c r="E1056" s="179"/>
      <c r="F1056" s="180"/>
      <c r="G1056" s="180"/>
      <c r="H1056" s="180"/>
      <c r="I1056" s="180"/>
      <c r="J1056" s="175"/>
      <c r="K1056" s="18"/>
      <c r="L1056" s="18"/>
      <c r="M1056" s="18"/>
    </row>
    <row r="1057" spans="1:13" ht="19.5" customHeight="1">
      <c r="A1057" s="175"/>
      <c r="B1057" s="185"/>
      <c r="C1057" s="185"/>
      <c r="D1057" s="179"/>
      <c r="E1057" s="179"/>
      <c r="F1057" s="180"/>
      <c r="G1057" s="180"/>
      <c r="H1057" s="180"/>
      <c r="I1057" s="180"/>
      <c r="J1057" s="175"/>
      <c r="K1057" s="18"/>
      <c r="L1057" s="18"/>
      <c r="M1057" s="18"/>
    </row>
    <row r="1058" spans="1:13" ht="19.5" customHeight="1">
      <c r="A1058" s="175"/>
      <c r="B1058" s="185"/>
      <c r="C1058" s="185"/>
      <c r="D1058" s="179"/>
      <c r="E1058" s="179"/>
      <c r="F1058" s="180"/>
      <c r="G1058" s="180"/>
      <c r="H1058" s="180"/>
      <c r="I1058" s="180"/>
      <c r="J1058" s="175"/>
      <c r="K1058" s="18"/>
      <c r="L1058" s="18"/>
      <c r="M1058" s="18"/>
    </row>
    <row r="1059" spans="1:13" ht="19.5" customHeight="1">
      <c r="A1059" s="175"/>
      <c r="B1059" s="185"/>
      <c r="C1059" s="185"/>
      <c r="D1059" s="179"/>
      <c r="E1059" s="179"/>
      <c r="F1059" s="180"/>
      <c r="G1059" s="180"/>
      <c r="H1059" s="180"/>
      <c r="I1059" s="180"/>
      <c r="J1059" s="175"/>
      <c r="K1059" s="18"/>
      <c r="L1059" s="18"/>
      <c r="M1059" s="18"/>
    </row>
    <row r="1060" spans="1:13" ht="19.5" customHeight="1">
      <c r="A1060" s="175"/>
      <c r="B1060" s="185"/>
      <c r="C1060" s="185"/>
      <c r="D1060" s="179"/>
      <c r="E1060" s="179"/>
      <c r="F1060" s="180"/>
      <c r="G1060" s="180"/>
      <c r="H1060" s="180"/>
      <c r="I1060" s="180"/>
      <c r="J1060" s="175"/>
      <c r="K1060" s="18"/>
      <c r="L1060" s="18"/>
      <c r="M1060" s="18"/>
    </row>
  </sheetData>
  <mergeCells count="6">
    <mergeCell ref="H1:J1"/>
    <mergeCell ref="A50:E50"/>
    <mergeCell ref="A3:J3"/>
    <mergeCell ref="A14:L14"/>
    <mergeCell ref="A36:L36"/>
    <mergeCell ref="A25:L25"/>
  </mergeCells>
  <printOptions horizontalCentered="1" gridLines="1"/>
  <pageMargins left="0.25" right="0.25" top="0.75" bottom="0.75" header="0" footer="0"/>
  <pageSetup paperSize="8" fitToHeight="0" pageOrder="overThenDown" orientation="landscape" cellComments="atEnd"/>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outlinePr summaryBelow="0" summaryRight="0"/>
    <pageSetUpPr fitToPage="1"/>
  </sheetPr>
  <dimension ref="A1:J1005"/>
  <sheetViews>
    <sheetView showGridLines="0" workbookViewId="0">
      <selection activeCell="A50" sqref="A50"/>
    </sheetView>
  </sheetViews>
  <sheetFormatPr baseColWidth="10" defaultColWidth="15.09765625" defaultRowHeight="15" customHeight="1" outlineLevelRow="1"/>
  <cols>
    <col min="1" max="1" width="4.59765625" customWidth="1"/>
    <col min="2" max="3" width="31.3984375" customWidth="1"/>
    <col min="4" max="4" width="11.8984375" customWidth="1"/>
    <col min="5" max="5" width="5.69921875" customWidth="1"/>
    <col min="6" max="6" width="10.5" customWidth="1"/>
    <col min="7" max="7" width="6.19921875" customWidth="1"/>
    <col min="8" max="8" width="12.59765625" customWidth="1"/>
    <col min="9" max="10" width="56.59765625" customWidth="1"/>
  </cols>
  <sheetData>
    <row r="1" spans="1:10" ht="23.25" customHeight="1">
      <c r="A1" s="14"/>
      <c r="B1" s="20"/>
      <c r="C1" s="20"/>
      <c r="D1" s="22"/>
      <c r="E1" s="22"/>
      <c r="F1" s="22"/>
      <c r="G1" s="22"/>
      <c r="H1" s="24"/>
      <c r="I1" s="24"/>
      <c r="J1" s="24"/>
    </row>
    <row r="2" spans="1:10" ht="46.5" customHeight="1">
      <c r="A2" s="26"/>
      <c r="B2" s="28" t="s">
        <v>18</v>
      </c>
      <c r="C2" s="28" t="s">
        <v>19</v>
      </c>
      <c r="D2" s="200" t="s">
        <v>20</v>
      </c>
      <c r="E2" s="191"/>
      <c r="F2" s="191"/>
      <c r="G2" s="192"/>
      <c r="H2" s="201" t="s">
        <v>160</v>
      </c>
      <c r="I2" s="191"/>
      <c r="J2" s="192"/>
    </row>
    <row r="3" spans="1:10" ht="32.25" customHeight="1">
      <c r="A3" s="26" t="s">
        <v>13</v>
      </c>
      <c r="B3" s="72" t="s">
        <v>169</v>
      </c>
      <c r="C3" s="28" t="s">
        <v>171</v>
      </c>
      <c r="D3" s="28" t="s">
        <v>173</v>
      </c>
      <c r="E3" s="73" t="s">
        <v>174</v>
      </c>
      <c r="F3" s="74" t="s">
        <v>177</v>
      </c>
      <c r="G3" s="75" t="s">
        <v>178</v>
      </c>
      <c r="H3" s="76" t="s">
        <v>182</v>
      </c>
      <c r="I3" s="77" t="s">
        <v>187</v>
      </c>
      <c r="J3" s="76" t="s">
        <v>192</v>
      </c>
    </row>
    <row r="4" spans="1:10" ht="14.25" customHeight="1">
      <c r="A4" s="196" t="s">
        <v>29</v>
      </c>
      <c r="B4" s="192"/>
      <c r="C4" s="78"/>
      <c r="D4" s="79"/>
      <c r="E4" s="80">
        <f>SUM(E5:E14)</f>
        <v>120</v>
      </c>
      <c r="F4" s="82">
        <f>SUM(F5:F13)</f>
        <v>0</v>
      </c>
      <c r="G4" s="84">
        <f>F4/E4</f>
        <v>0</v>
      </c>
      <c r="H4" s="86"/>
      <c r="I4" s="92"/>
      <c r="J4" s="93"/>
    </row>
    <row r="5" spans="1:10" ht="14.25" customHeight="1" outlineLevel="1">
      <c r="A5" s="94" t="s">
        <v>30</v>
      </c>
      <c r="B5" s="95" t="s">
        <v>31</v>
      </c>
      <c r="C5" s="95" t="s">
        <v>31</v>
      </c>
      <c r="D5" s="96">
        <v>4</v>
      </c>
      <c r="E5" s="97">
        <f t="shared" ref="E5:E14" si="0">D5*3</f>
        <v>12</v>
      </c>
      <c r="F5" s="98">
        <f t="shared" ref="F5:F14" si="1">H5*D5</f>
        <v>0</v>
      </c>
      <c r="G5" s="99"/>
      <c r="H5" s="100"/>
      <c r="I5" s="101"/>
      <c r="J5" s="102"/>
    </row>
    <row r="6" spans="1:10" ht="14.25" customHeight="1" outlineLevel="1">
      <c r="A6" s="94" t="s">
        <v>39</v>
      </c>
      <c r="B6" s="95" t="s">
        <v>221</v>
      </c>
      <c r="C6" s="95" t="s">
        <v>40</v>
      </c>
      <c r="D6" s="103">
        <v>2</v>
      </c>
      <c r="E6" s="97">
        <f t="shared" si="0"/>
        <v>6</v>
      </c>
      <c r="F6" s="98">
        <f t="shared" si="1"/>
        <v>0</v>
      </c>
      <c r="G6" s="99"/>
      <c r="H6" s="100"/>
      <c r="I6" s="104"/>
      <c r="J6" s="102"/>
    </row>
    <row r="7" spans="1:10" ht="14.25" customHeight="1" outlineLevel="1">
      <c r="A7" s="94" t="s">
        <v>48</v>
      </c>
      <c r="B7" s="95" t="s">
        <v>222</v>
      </c>
      <c r="C7" s="95" t="s">
        <v>222</v>
      </c>
      <c r="D7" s="96">
        <v>3</v>
      </c>
      <c r="E7" s="97">
        <f t="shared" si="0"/>
        <v>9</v>
      </c>
      <c r="F7" s="98">
        <f t="shared" si="1"/>
        <v>0</v>
      </c>
      <c r="G7" s="99"/>
      <c r="H7" s="100"/>
      <c r="I7" s="101"/>
      <c r="J7" s="102"/>
    </row>
    <row r="8" spans="1:10" ht="14.25" customHeight="1" outlineLevel="1">
      <c r="A8" s="94" t="s">
        <v>56</v>
      </c>
      <c r="B8" s="95" t="s">
        <v>223</v>
      </c>
      <c r="C8" s="95" t="s">
        <v>57</v>
      </c>
      <c r="D8" s="96">
        <v>3</v>
      </c>
      <c r="E8" s="97">
        <f t="shared" si="0"/>
        <v>9</v>
      </c>
      <c r="F8" s="98">
        <f t="shared" si="1"/>
        <v>0</v>
      </c>
      <c r="G8" s="99"/>
      <c r="H8" s="100"/>
      <c r="I8" s="101"/>
      <c r="J8" s="102"/>
    </row>
    <row r="9" spans="1:10" ht="14.25" customHeight="1" outlineLevel="1">
      <c r="A9" s="94" t="s">
        <v>65</v>
      </c>
      <c r="B9" s="95" t="s">
        <v>224</v>
      </c>
      <c r="C9" s="95" t="s">
        <v>66</v>
      </c>
      <c r="D9" s="96">
        <v>5</v>
      </c>
      <c r="E9" s="97">
        <f t="shared" si="0"/>
        <v>15</v>
      </c>
      <c r="F9" s="98">
        <f t="shared" si="1"/>
        <v>0</v>
      </c>
      <c r="G9" s="99"/>
      <c r="H9" s="100"/>
      <c r="I9" s="101"/>
      <c r="J9" s="102"/>
    </row>
    <row r="10" spans="1:10" ht="14.25" customHeight="1" outlineLevel="1">
      <c r="A10" s="94" t="s">
        <v>74</v>
      </c>
      <c r="B10" s="95" t="s">
        <v>225</v>
      </c>
      <c r="C10" s="95" t="s">
        <v>75</v>
      </c>
      <c r="D10" s="96">
        <v>5</v>
      </c>
      <c r="E10" s="97">
        <f t="shared" si="0"/>
        <v>15</v>
      </c>
      <c r="F10" s="98">
        <f t="shared" si="1"/>
        <v>0</v>
      </c>
      <c r="G10" s="99"/>
      <c r="H10" s="100"/>
      <c r="I10" s="101"/>
      <c r="J10" s="102"/>
    </row>
    <row r="11" spans="1:10" ht="14.25" customHeight="1" outlineLevel="1">
      <c r="A11" s="94" t="s">
        <v>82</v>
      </c>
      <c r="B11" s="95" t="s">
        <v>75</v>
      </c>
      <c r="C11" s="95" t="s">
        <v>83</v>
      </c>
      <c r="D11" s="96">
        <v>5</v>
      </c>
      <c r="E11" s="97">
        <f t="shared" si="0"/>
        <v>15</v>
      </c>
      <c r="F11" s="98">
        <f t="shared" si="1"/>
        <v>0</v>
      </c>
      <c r="G11" s="99"/>
      <c r="H11" s="100"/>
      <c r="I11" s="101"/>
      <c r="J11" s="102"/>
    </row>
    <row r="12" spans="1:10" ht="14.25" customHeight="1" outlineLevel="1">
      <c r="A12" s="94" t="s">
        <v>90</v>
      </c>
      <c r="B12" s="95" t="s">
        <v>226</v>
      </c>
      <c r="C12" s="95" t="s">
        <v>91</v>
      </c>
      <c r="D12" s="96">
        <v>5</v>
      </c>
      <c r="E12" s="97">
        <f t="shared" si="0"/>
        <v>15</v>
      </c>
      <c r="F12" s="98">
        <f t="shared" si="1"/>
        <v>0</v>
      </c>
      <c r="G12" s="99"/>
      <c r="H12" s="100"/>
      <c r="I12" s="101"/>
      <c r="J12" s="102"/>
    </row>
    <row r="13" spans="1:10" ht="14.25" customHeight="1" outlineLevel="1">
      <c r="A13" s="94" t="s">
        <v>97</v>
      </c>
      <c r="B13" s="95" t="s">
        <v>227</v>
      </c>
      <c r="C13" s="95" t="s">
        <v>98</v>
      </c>
      <c r="D13" s="103">
        <v>5</v>
      </c>
      <c r="E13" s="97">
        <f t="shared" si="0"/>
        <v>15</v>
      </c>
      <c r="F13" s="98">
        <f t="shared" si="1"/>
        <v>0</v>
      </c>
      <c r="G13" s="99"/>
      <c r="H13" s="100"/>
      <c r="I13" s="101"/>
      <c r="J13" s="102"/>
    </row>
    <row r="14" spans="1:10" ht="22.8" customHeight="1" outlineLevel="1">
      <c r="A14" s="105" t="s">
        <v>106</v>
      </c>
      <c r="B14" s="95" t="s">
        <v>107</v>
      </c>
      <c r="C14" s="95" t="s">
        <v>107</v>
      </c>
      <c r="D14" s="103">
        <v>3</v>
      </c>
      <c r="E14" s="97">
        <f t="shared" si="0"/>
        <v>9</v>
      </c>
      <c r="F14" s="98">
        <f t="shared" si="1"/>
        <v>0</v>
      </c>
      <c r="G14" s="99"/>
      <c r="H14" s="100"/>
      <c r="I14" s="101"/>
      <c r="J14" s="102"/>
    </row>
    <row r="15" spans="1:10" ht="14.25" customHeight="1">
      <c r="A15" s="197" t="s">
        <v>228</v>
      </c>
      <c r="B15" s="192"/>
      <c r="C15" s="106" t="s">
        <v>229</v>
      </c>
      <c r="D15" s="107"/>
      <c r="E15" s="108">
        <f>SUM(E16:E25)</f>
        <v>114</v>
      </c>
      <c r="F15" s="109">
        <f>SUM(F16:F24)</f>
        <v>0</v>
      </c>
      <c r="G15" s="110">
        <f>F15/E15</f>
        <v>0</v>
      </c>
      <c r="H15" s="111"/>
      <c r="I15" s="112"/>
      <c r="J15" s="113"/>
    </row>
    <row r="16" spans="1:10" ht="14.25" customHeight="1" outlineLevel="1">
      <c r="A16" s="114" t="s">
        <v>115</v>
      </c>
      <c r="B16" s="115" t="s">
        <v>230</v>
      </c>
      <c r="C16" s="95" t="s">
        <v>116</v>
      </c>
      <c r="D16" s="96">
        <v>5</v>
      </c>
      <c r="E16" s="97">
        <f t="shared" ref="E16:E25" si="2">D16*3</f>
        <v>15</v>
      </c>
      <c r="F16" s="98">
        <f t="shared" ref="F16:F25" si="3">H16*D16</f>
        <v>0</v>
      </c>
      <c r="G16" s="99"/>
      <c r="H16" s="100"/>
      <c r="I16" s="101"/>
      <c r="J16" s="102"/>
    </row>
    <row r="17" spans="1:10" ht="14.25" customHeight="1" outlineLevel="1">
      <c r="A17" s="114" t="s">
        <v>124</v>
      </c>
      <c r="B17" s="115" t="s">
        <v>231</v>
      </c>
      <c r="C17" s="95" t="s">
        <v>125</v>
      </c>
      <c r="D17" s="96">
        <v>5</v>
      </c>
      <c r="E17" s="97">
        <f t="shared" si="2"/>
        <v>15</v>
      </c>
      <c r="F17" s="98">
        <f t="shared" si="3"/>
        <v>0</v>
      </c>
      <c r="G17" s="99"/>
      <c r="H17" s="100"/>
      <c r="I17" s="101"/>
      <c r="J17" s="102"/>
    </row>
    <row r="18" spans="1:10" ht="14.25" customHeight="1" outlineLevel="1">
      <c r="A18" s="114" t="s">
        <v>131</v>
      </c>
      <c r="B18" s="115" t="s">
        <v>232</v>
      </c>
      <c r="C18" s="95" t="s">
        <v>133</v>
      </c>
      <c r="D18" s="103">
        <v>4</v>
      </c>
      <c r="E18" s="97">
        <f t="shared" si="2"/>
        <v>12</v>
      </c>
      <c r="F18" s="98">
        <f t="shared" si="3"/>
        <v>0</v>
      </c>
      <c r="G18" s="99"/>
      <c r="H18" s="100"/>
      <c r="I18" s="101"/>
      <c r="J18" s="102"/>
    </row>
    <row r="19" spans="1:10" ht="14.25" customHeight="1" outlineLevel="1">
      <c r="A19" s="114" t="s">
        <v>140</v>
      </c>
      <c r="B19" s="115" t="s">
        <v>233</v>
      </c>
      <c r="C19" s="95" t="s">
        <v>141</v>
      </c>
      <c r="D19" s="103">
        <v>4</v>
      </c>
      <c r="E19" s="97">
        <f t="shared" si="2"/>
        <v>12</v>
      </c>
      <c r="F19" s="98">
        <f t="shared" si="3"/>
        <v>0</v>
      </c>
      <c r="G19" s="99"/>
      <c r="H19" s="100"/>
      <c r="I19" s="101"/>
      <c r="J19" s="102"/>
    </row>
    <row r="20" spans="1:10" ht="14.25" customHeight="1" outlineLevel="1">
      <c r="A20" s="114" t="s">
        <v>148</v>
      </c>
      <c r="B20" s="115" t="s">
        <v>234</v>
      </c>
      <c r="C20" s="95" t="s">
        <v>149</v>
      </c>
      <c r="D20" s="96">
        <v>4</v>
      </c>
      <c r="E20" s="97">
        <f t="shared" si="2"/>
        <v>12</v>
      </c>
      <c r="F20" s="98">
        <f t="shared" si="3"/>
        <v>0</v>
      </c>
      <c r="G20" s="99"/>
      <c r="H20" s="100"/>
      <c r="I20" s="101"/>
      <c r="J20" s="102"/>
    </row>
    <row r="21" spans="1:10" ht="14.25" customHeight="1" outlineLevel="1">
      <c r="A21" s="114" t="s">
        <v>156</v>
      </c>
      <c r="B21" s="115" t="s">
        <v>235</v>
      </c>
      <c r="C21" s="95" t="s">
        <v>157</v>
      </c>
      <c r="D21" s="96">
        <v>4</v>
      </c>
      <c r="E21" s="97">
        <f t="shared" si="2"/>
        <v>12</v>
      </c>
      <c r="F21" s="98">
        <f t="shared" si="3"/>
        <v>0</v>
      </c>
      <c r="G21" s="99"/>
      <c r="H21" s="100"/>
      <c r="I21" s="116"/>
      <c r="J21" s="117"/>
    </row>
    <row r="22" spans="1:10" ht="14.25" customHeight="1" outlineLevel="1">
      <c r="A22" s="114" t="s">
        <v>165</v>
      </c>
      <c r="B22" s="118" t="s">
        <v>236</v>
      </c>
      <c r="C22" s="95" t="s">
        <v>167</v>
      </c>
      <c r="D22" s="103">
        <v>5</v>
      </c>
      <c r="E22" s="97">
        <f t="shared" si="2"/>
        <v>15</v>
      </c>
      <c r="F22" s="98">
        <f t="shared" si="3"/>
        <v>0</v>
      </c>
      <c r="G22" s="99"/>
      <c r="H22" s="100"/>
      <c r="I22" s="116"/>
      <c r="J22" s="117"/>
    </row>
    <row r="23" spans="1:10" ht="14.25" customHeight="1" outlineLevel="1">
      <c r="A23" s="114" t="s">
        <v>180</v>
      </c>
      <c r="B23" s="118" t="s">
        <v>166</v>
      </c>
      <c r="C23" s="95" t="s">
        <v>181</v>
      </c>
      <c r="D23" s="96">
        <v>3</v>
      </c>
      <c r="E23" s="97">
        <f t="shared" si="2"/>
        <v>9</v>
      </c>
      <c r="F23" s="98">
        <f t="shared" si="3"/>
        <v>0</v>
      </c>
      <c r="G23" s="99"/>
      <c r="H23" s="100"/>
      <c r="I23" s="116"/>
      <c r="J23" s="117"/>
    </row>
    <row r="24" spans="1:10" ht="14.25" customHeight="1" outlineLevel="1">
      <c r="A24" s="114" t="s">
        <v>188</v>
      </c>
      <c r="B24" s="118" t="s">
        <v>132</v>
      </c>
      <c r="C24" s="95" t="s">
        <v>189</v>
      </c>
      <c r="D24" s="103">
        <v>0</v>
      </c>
      <c r="E24" s="97">
        <f t="shared" si="2"/>
        <v>0</v>
      </c>
      <c r="F24" s="98">
        <f t="shared" si="3"/>
        <v>0</v>
      </c>
      <c r="G24" s="99"/>
      <c r="H24" s="100"/>
      <c r="I24" s="116"/>
      <c r="J24" s="117"/>
    </row>
    <row r="25" spans="1:10" ht="14.25" customHeight="1" outlineLevel="1">
      <c r="A25" s="119" t="s">
        <v>195</v>
      </c>
      <c r="B25" s="120" t="s">
        <v>237</v>
      </c>
      <c r="C25" s="95" t="s">
        <v>196</v>
      </c>
      <c r="D25" s="103">
        <v>4</v>
      </c>
      <c r="E25" s="97">
        <f t="shared" si="2"/>
        <v>12</v>
      </c>
      <c r="F25" s="98">
        <f t="shared" si="3"/>
        <v>0</v>
      </c>
      <c r="G25" s="99"/>
      <c r="H25" s="100"/>
      <c r="I25" s="116"/>
      <c r="J25" s="117"/>
    </row>
    <row r="26" spans="1:10" ht="14.25" customHeight="1">
      <c r="A26" s="198" t="s">
        <v>238</v>
      </c>
      <c r="B26" s="192"/>
      <c r="C26" s="121"/>
      <c r="D26" s="122"/>
      <c r="E26" s="123">
        <f>SUM(E27:E36)</f>
        <v>111</v>
      </c>
      <c r="F26" s="122">
        <f>SUM(F27:F35)</f>
        <v>0</v>
      </c>
      <c r="G26" s="124">
        <f>F26/E26</f>
        <v>0</v>
      </c>
      <c r="H26" s="122"/>
      <c r="I26" s="125"/>
      <c r="J26" s="126"/>
    </row>
    <row r="27" spans="1:10" ht="18.75" customHeight="1" outlineLevel="1">
      <c r="A27" s="127" t="s">
        <v>204</v>
      </c>
      <c r="B27" s="120" t="s">
        <v>205</v>
      </c>
      <c r="C27" s="120" t="s">
        <v>206</v>
      </c>
      <c r="D27" s="96">
        <v>3</v>
      </c>
      <c r="E27" s="97">
        <f t="shared" ref="E27:E36" si="4">D27*3</f>
        <v>9</v>
      </c>
      <c r="F27" s="128">
        <f>H27*D27</f>
        <v>0</v>
      </c>
      <c r="G27" s="99"/>
      <c r="H27" s="129"/>
      <c r="I27" s="101"/>
      <c r="J27" s="102"/>
    </row>
    <row r="28" spans="1:10" ht="15.75" customHeight="1" outlineLevel="1">
      <c r="A28" s="127" t="s">
        <v>211</v>
      </c>
      <c r="B28" s="120" t="s">
        <v>212</v>
      </c>
      <c r="C28" s="120" t="s">
        <v>212</v>
      </c>
      <c r="D28" s="103">
        <v>3</v>
      </c>
      <c r="E28" s="97">
        <f t="shared" si="4"/>
        <v>9</v>
      </c>
      <c r="F28" s="130">
        <v>0</v>
      </c>
      <c r="G28" s="99"/>
      <c r="H28" s="131"/>
      <c r="I28" s="101"/>
      <c r="J28" s="102"/>
    </row>
    <row r="29" spans="1:10" ht="14.25" customHeight="1" outlineLevel="1">
      <c r="A29" s="127" t="s">
        <v>216</v>
      </c>
      <c r="B29" s="132" t="s">
        <v>239</v>
      </c>
      <c r="C29" s="120" t="s">
        <v>240</v>
      </c>
      <c r="D29" s="103">
        <v>3</v>
      </c>
      <c r="E29" s="97">
        <f t="shared" si="4"/>
        <v>9</v>
      </c>
      <c r="F29" s="128">
        <f t="shared" ref="F29:F36" si="5">H29*D29</f>
        <v>0</v>
      </c>
      <c r="G29" s="99"/>
      <c r="H29" s="131"/>
      <c r="I29" s="101"/>
      <c r="J29" s="102"/>
    </row>
    <row r="30" spans="1:10" ht="14.25" customHeight="1" outlineLevel="1">
      <c r="A30" s="127" t="s">
        <v>241</v>
      </c>
      <c r="B30" s="120" t="s">
        <v>242</v>
      </c>
      <c r="C30" s="120" t="s">
        <v>243</v>
      </c>
      <c r="D30" s="103">
        <v>3</v>
      </c>
      <c r="E30" s="97">
        <f t="shared" si="4"/>
        <v>9</v>
      </c>
      <c r="F30" s="128">
        <f t="shared" si="5"/>
        <v>0</v>
      </c>
      <c r="G30" s="99"/>
      <c r="H30" s="133"/>
      <c r="I30" s="101"/>
      <c r="J30" s="102"/>
    </row>
    <row r="31" spans="1:10" ht="14.25" customHeight="1" outlineLevel="1">
      <c r="A31" s="127" t="s">
        <v>244</v>
      </c>
      <c r="B31" s="120" t="s">
        <v>245</v>
      </c>
      <c r="C31" s="120" t="s">
        <v>246</v>
      </c>
      <c r="D31" s="103">
        <v>4</v>
      </c>
      <c r="E31" s="97">
        <f t="shared" si="4"/>
        <v>12</v>
      </c>
      <c r="F31" s="128">
        <f t="shared" si="5"/>
        <v>0</v>
      </c>
      <c r="G31" s="99"/>
      <c r="H31" s="133"/>
      <c r="I31" s="101"/>
      <c r="J31" s="102"/>
    </row>
    <row r="32" spans="1:10" ht="14.25" customHeight="1" outlineLevel="1">
      <c r="A32" s="127" t="s">
        <v>247</v>
      </c>
      <c r="B32" s="120" t="s">
        <v>248</v>
      </c>
      <c r="C32" s="120" t="s">
        <v>249</v>
      </c>
      <c r="D32" s="103">
        <v>4</v>
      </c>
      <c r="E32" s="97">
        <f t="shared" si="4"/>
        <v>12</v>
      </c>
      <c r="F32" s="128">
        <f t="shared" si="5"/>
        <v>0</v>
      </c>
      <c r="G32" s="99"/>
      <c r="H32" s="100"/>
      <c r="I32" s="101"/>
      <c r="J32" s="102"/>
    </row>
    <row r="33" spans="1:10" ht="14.25" customHeight="1" outlineLevel="1">
      <c r="A33" s="127" t="s">
        <v>250</v>
      </c>
      <c r="B33" s="120" t="s">
        <v>251</v>
      </c>
      <c r="C33" s="120" t="s">
        <v>252</v>
      </c>
      <c r="D33" s="103">
        <v>4</v>
      </c>
      <c r="E33" s="97">
        <f t="shared" si="4"/>
        <v>12</v>
      </c>
      <c r="F33" s="128">
        <f t="shared" si="5"/>
        <v>0</v>
      </c>
      <c r="G33" s="99"/>
      <c r="H33" s="100"/>
      <c r="I33" s="101"/>
      <c r="J33" s="102"/>
    </row>
    <row r="34" spans="1:10" ht="14.25" customHeight="1" outlineLevel="1">
      <c r="A34" s="127" t="s">
        <v>253</v>
      </c>
      <c r="B34" s="120" t="s">
        <v>254</v>
      </c>
      <c r="C34" s="120" t="s">
        <v>254</v>
      </c>
      <c r="D34" s="96">
        <v>5</v>
      </c>
      <c r="E34" s="97">
        <f t="shared" si="4"/>
        <v>15</v>
      </c>
      <c r="F34" s="128">
        <f t="shared" si="5"/>
        <v>0</v>
      </c>
      <c r="G34" s="99"/>
      <c r="H34" s="100"/>
      <c r="I34" s="101"/>
      <c r="J34" s="102"/>
    </row>
    <row r="35" spans="1:10" ht="14.25" customHeight="1" outlineLevel="1">
      <c r="A35" s="127" t="s">
        <v>255</v>
      </c>
      <c r="B35" s="120" t="s">
        <v>256</v>
      </c>
      <c r="C35" s="120" t="s">
        <v>257</v>
      </c>
      <c r="D35" s="134">
        <v>4</v>
      </c>
      <c r="E35" s="97">
        <f t="shared" si="4"/>
        <v>12</v>
      </c>
      <c r="F35" s="128">
        <f t="shared" si="5"/>
        <v>0</v>
      </c>
      <c r="G35" s="99"/>
      <c r="H35" s="100"/>
      <c r="I35" s="101"/>
      <c r="J35" s="102"/>
    </row>
    <row r="36" spans="1:10" ht="14.25" customHeight="1" outlineLevel="1">
      <c r="A36" s="135" t="s">
        <v>258</v>
      </c>
      <c r="B36" s="120" t="s">
        <v>259</v>
      </c>
      <c r="C36" s="120" t="s">
        <v>260</v>
      </c>
      <c r="D36" s="134">
        <v>4</v>
      </c>
      <c r="E36" s="97">
        <f t="shared" si="4"/>
        <v>12</v>
      </c>
      <c r="F36" s="128">
        <f t="shared" si="5"/>
        <v>0</v>
      </c>
      <c r="G36" s="99"/>
      <c r="H36" s="100"/>
      <c r="I36" s="101"/>
      <c r="J36" s="102"/>
    </row>
    <row r="37" spans="1:10" ht="14.25" customHeight="1">
      <c r="A37" s="199" t="s">
        <v>261</v>
      </c>
      <c r="B37" s="192"/>
      <c r="C37" s="136"/>
      <c r="D37" s="137"/>
      <c r="E37" s="138">
        <f>SUM(E38:E47)</f>
        <v>141</v>
      </c>
      <c r="F37" s="139">
        <f>SUM(F38:F46)</f>
        <v>0</v>
      </c>
      <c r="G37" s="140">
        <f>F37/E37</f>
        <v>0</v>
      </c>
      <c r="H37" s="139"/>
      <c r="I37" s="141"/>
      <c r="J37" s="142"/>
    </row>
    <row r="38" spans="1:10" ht="14.25" customHeight="1" outlineLevel="1">
      <c r="A38" s="143" t="s">
        <v>263</v>
      </c>
      <c r="B38" s="118" t="s">
        <v>264</v>
      </c>
      <c r="C38" s="118" t="s">
        <v>265</v>
      </c>
      <c r="D38" s="96">
        <v>5</v>
      </c>
      <c r="E38" s="97">
        <f t="shared" ref="E38:E47" si="6">D38*3</f>
        <v>15</v>
      </c>
      <c r="F38" s="98">
        <f t="shared" ref="F38:F47" si="7">H38*D38</f>
        <v>0</v>
      </c>
      <c r="G38" s="145"/>
      <c r="H38" s="100"/>
      <c r="I38" s="101"/>
      <c r="J38" s="102"/>
    </row>
    <row r="39" spans="1:10" ht="14.25" customHeight="1" outlineLevel="1">
      <c r="A39" s="143" t="s">
        <v>267</v>
      </c>
      <c r="B39" s="118" t="s">
        <v>268</v>
      </c>
      <c r="C39" s="118" t="s">
        <v>269</v>
      </c>
      <c r="D39" s="96">
        <v>5</v>
      </c>
      <c r="E39" s="97">
        <f t="shared" si="6"/>
        <v>15</v>
      </c>
      <c r="F39" s="98">
        <f t="shared" si="7"/>
        <v>0</v>
      </c>
      <c r="G39" s="99"/>
      <c r="H39" s="100"/>
      <c r="I39" s="101"/>
      <c r="J39" s="102"/>
    </row>
    <row r="40" spans="1:10" ht="14.25" customHeight="1" outlineLevel="1">
      <c r="A40" s="146" t="s">
        <v>270</v>
      </c>
      <c r="B40" s="118" t="s">
        <v>272</v>
      </c>
      <c r="C40" s="118" t="s">
        <v>273</v>
      </c>
      <c r="D40" s="96">
        <v>5</v>
      </c>
      <c r="E40" s="97">
        <f t="shared" si="6"/>
        <v>15</v>
      </c>
      <c r="F40" s="98">
        <f t="shared" si="7"/>
        <v>0</v>
      </c>
      <c r="G40" s="99"/>
      <c r="H40" s="100"/>
      <c r="I40" s="101"/>
      <c r="J40" s="102"/>
    </row>
    <row r="41" spans="1:10" ht="14.25" customHeight="1" outlineLevel="1">
      <c r="A41" s="143" t="s">
        <v>274</v>
      </c>
      <c r="B41" s="118" t="s">
        <v>275</v>
      </c>
      <c r="C41" s="118" t="s">
        <v>276</v>
      </c>
      <c r="D41" s="103">
        <v>5</v>
      </c>
      <c r="E41" s="97">
        <f t="shared" si="6"/>
        <v>15</v>
      </c>
      <c r="F41" s="98">
        <f t="shared" si="7"/>
        <v>0</v>
      </c>
      <c r="G41" s="99"/>
      <c r="H41" s="100"/>
      <c r="I41" s="101"/>
      <c r="J41" s="102"/>
    </row>
    <row r="42" spans="1:10" ht="26.25" customHeight="1" outlineLevel="1">
      <c r="A42" s="146" t="s">
        <v>278</v>
      </c>
      <c r="B42" s="118" t="s">
        <v>279</v>
      </c>
      <c r="C42" s="118" t="s">
        <v>280</v>
      </c>
      <c r="D42" s="96">
        <v>4</v>
      </c>
      <c r="E42" s="97">
        <f t="shared" si="6"/>
        <v>12</v>
      </c>
      <c r="F42" s="98">
        <f t="shared" si="7"/>
        <v>0</v>
      </c>
      <c r="G42" s="99"/>
      <c r="H42" s="100"/>
      <c r="I42" s="101"/>
      <c r="J42" s="102"/>
    </row>
    <row r="43" spans="1:10" ht="14.25" customHeight="1" outlineLevel="1">
      <c r="A43" s="146" t="s">
        <v>281</v>
      </c>
      <c r="B43" s="118" t="s">
        <v>282</v>
      </c>
      <c r="C43" s="118" t="s">
        <v>282</v>
      </c>
      <c r="D43" s="103">
        <v>5</v>
      </c>
      <c r="E43" s="97">
        <f t="shared" si="6"/>
        <v>15</v>
      </c>
      <c r="F43" s="98">
        <f t="shared" si="7"/>
        <v>0</v>
      </c>
      <c r="G43" s="99"/>
      <c r="H43" s="100"/>
      <c r="I43" s="101"/>
      <c r="J43" s="102"/>
    </row>
    <row r="44" spans="1:10" ht="14.25" customHeight="1" outlineLevel="1">
      <c r="A44" s="146" t="s">
        <v>284</v>
      </c>
      <c r="B44" s="118" t="s">
        <v>285</v>
      </c>
      <c r="C44" s="118" t="s">
        <v>286</v>
      </c>
      <c r="D44" s="96">
        <v>3</v>
      </c>
      <c r="E44" s="97">
        <f t="shared" si="6"/>
        <v>9</v>
      </c>
      <c r="F44" s="98">
        <f t="shared" si="7"/>
        <v>0</v>
      </c>
      <c r="G44" s="99"/>
      <c r="H44" s="100"/>
      <c r="I44" s="101"/>
      <c r="J44" s="102"/>
    </row>
    <row r="45" spans="1:10" ht="14.25" customHeight="1" outlineLevel="1">
      <c r="A45" s="146" t="s">
        <v>287</v>
      </c>
      <c r="B45" s="118" t="s">
        <v>288</v>
      </c>
      <c r="C45" s="118" t="s">
        <v>289</v>
      </c>
      <c r="D45" s="103">
        <v>5</v>
      </c>
      <c r="E45" s="97">
        <f t="shared" si="6"/>
        <v>15</v>
      </c>
      <c r="F45" s="98">
        <f t="shared" si="7"/>
        <v>0</v>
      </c>
      <c r="G45" s="99"/>
      <c r="H45" s="100"/>
      <c r="I45" s="101"/>
      <c r="J45" s="102"/>
    </row>
    <row r="46" spans="1:10" ht="14.25" customHeight="1" outlineLevel="1">
      <c r="A46" s="146" t="s">
        <v>290</v>
      </c>
      <c r="B46" s="118" t="s">
        <v>291</v>
      </c>
      <c r="C46" s="118" t="s">
        <v>291</v>
      </c>
      <c r="D46" s="96">
        <v>5</v>
      </c>
      <c r="E46" s="97">
        <f t="shared" si="6"/>
        <v>15</v>
      </c>
      <c r="F46" s="98">
        <f t="shared" si="7"/>
        <v>0</v>
      </c>
      <c r="G46" s="99"/>
      <c r="H46" s="100"/>
      <c r="I46" s="101"/>
      <c r="J46" s="102"/>
    </row>
    <row r="47" spans="1:10" ht="14.25" customHeight="1" outlineLevel="1">
      <c r="A47" s="149" t="s">
        <v>293</v>
      </c>
      <c r="B47" s="118" t="s">
        <v>295</v>
      </c>
      <c r="C47" s="118" t="s">
        <v>296</v>
      </c>
      <c r="D47" s="103">
        <v>5</v>
      </c>
      <c r="E47" s="97">
        <f t="shared" si="6"/>
        <v>15</v>
      </c>
      <c r="F47" s="98">
        <f t="shared" si="7"/>
        <v>0</v>
      </c>
      <c r="G47" s="99"/>
      <c r="H47" s="100"/>
      <c r="I47" s="101"/>
      <c r="J47" s="102"/>
    </row>
    <row r="48" spans="1:10" ht="23.25" customHeight="1">
      <c r="A48" s="150"/>
      <c r="B48" s="151" t="s">
        <v>297</v>
      </c>
      <c r="C48" s="151"/>
      <c r="D48" s="153"/>
      <c r="E48" s="154">
        <f>E37+E26+E15+E4</f>
        <v>486</v>
      </c>
      <c r="F48" s="154">
        <f>SUM(F4,F15,F26,F37)</f>
        <v>0</v>
      </c>
      <c r="G48" s="155">
        <f>F48/E48</f>
        <v>0</v>
      </c>
      <c r="H48" s="153"/>
      <c r="I48" s="156"/>
      <c r="J48" s="157"/>
    </row>
    <row r="49" spans="1:10" ht="19.5" customHeight="1">
      <c r="A49" s="158" t="s">
        <v>304</v>
      </c>
      <c r="B49" s="18"/>
      <c r="C49" s="18"/>
      <c r="D49" s="18"/>
      <c r="E49" s="18"/>
      <c r="F49" s="18"/>
      <c r="G49" s="18"/>
      <c r="H49" s="18"/>
      <c r="I49" s="18"/>
      <c r="J49" s="18"/>
    </row>
    <row r="50" spans="1:10" ht="19.5" customHeight="1">
      <c r="A50" s="159" t="str">
        <f>HYPERLINK("https://docs.google.com/spreadsheets/d/1RtNYEXa1SAnfnGdKx_0NkuFtl19AkMsDe-YtXYED6fo/edit#gid=1849995279","Matriz cruzada")</f>
        <v>Matriz cruzada</v>
      </c>
      <c r="B50" s="18"/>
      <c r="C50" s="18"/>
      <c r="D50" s="18"/>
      <c r="E50" s="18"/>
      <c r="F50" s="18"/>
      <c r="G50" s="18"/>
      <c r="H50" s="18"/>
      <c r="I50" s="18"/>
      <c r="J50" s="18"/>
    </row>
    <row r="51" spans="1:10" ht="19.5" customHeight="1">
      <c r="A51" s="18"/>
      <c r="B51" s="18"/>
      <c r="C51" s="18"/>
      <c r="D51" s="18"/>
      <c r="E51" s="18"/>
      <c r="F51" s="18"/>
      <c r="G51" s="18"/>
      <c r="H51" s="18"/>
      <c r="I51" s="18"/>
      <c r="J51" s="18"/>
    </row>
    <row r="52" spans="1:10" ht="19.5" customHeight="1">
      <c r="A52" s="18"/>
      <c r="B52" s="18"/>
      <c r="C52" s="18"/>
      <c r="D52" s="18"/>
      <c r="E52" s="18"/>
      <c r="F52" s="18"/>
      <c r="G52" s="18"/>
      <c r="H52" s="18"/>
      <c r="I52" s="18"/>
      <c r="J52" s="18"/>
    </row>
    <row r="53" spans="1:10" ht="19.5" customHeight="1">
      <c r="A53" s="18"/>
      <c r="B53" s="18"/>
      <c r="C53" s="18"/>
      <c r="D53" s="18"/>
      <c r="E53" s="18"/>
      <c r="F53" s="18"/>
      <c r="G53" s="18"/>
      <c r="H53" s="18"/>
      <c r="I53" s="18"/>
      <c r="J53" s="18"/>
    </row>
    <row r="54" spans="1:10" ht="19.5" customHeight="1">
      <c r="A54" s="18"/>
      <c r="B54" s="18"/>
      <c r="C54" s="18"/>
      <c r="D54" s="18"/>
      <c r="E54" s="18"/>
      <c r="F54" s="18"/>
      <c r="G54" s="18"/>
      <c r="H54" s="18"/>
      <c r="I54" s="18"/>
      <c r="J54" s="18"/>
    </row>
    <row r="55" spans="1:10" ht="19.5" customHeight="1">
      <c r="A55" s="18"/>
      <c r="B55" s="18"/>
      <c r="C55" s="18"/>
      <c r="D55" s="18"/>
      <c r="E55" s="18"/>
      <c r="F55" s="18"/>
      <c r="G55" s="18"/>
      <c r="H55" s="18"/>
      <c r="I55" s="18"/>
      <c r="J55" s="18"/>
    </row>
    <row r="56" spans="1:10" ht="19.5" customHeight="1">
      <c r="A56" s="18"/>
      <c r="B56" s="18"/>
      <c r="C56" s="18"/>
      <c r="D56" s="18"/>
      <c r="E56" s="18"/>
      <c r="F56" s="18"/>
      <c r="G56" s="18"/>
      <c r="H56" s="18"/>
      <c r="I56" s="18"/>
      <c r="J56" s="18"/>
    </row>
    <row r="57" spans="1:10" ht="19.5" customHeight="1">
      <c r="A57" s="18"/>
      <c r="B57" s="18"/>
      <c r="C57" s="18"/>
      <c r="D57" s="18"/>
      <c r="E57" s="18"/>
      <c r="F57" s="18"/>
      <c r="G57" s="18"/>
      <c r="H57" s="18"/>
      <c r="I57" s="18"/>
      <c r="J57" s="18"/>
    </row>
    <row r="58" spans="1:10" ht="19.5" customHeight="1">
      <c r="A58" s="18"/>
      <c r="B58" s="18"/>
      <c r="C58" s="18"/>
      <c r="D58" s="18"/>
      <c r="E58" s="18"/>
      <c r="F58" s="18"/>
      <c r="G58" s="18"/>
      <c r="H58" s="18"/>
      <c r="I58" s="18"/>
      <c r="J58" s="18"/>
    </row>
    <row r="59" spans="1:10" ht="19.5" customHeight="1">
      <c r="A59" s="18"/>
      <c r="B59" s="18"/>
      <c r="C59" s="18"/>
      <c r="D59" s="18"/>
      <c r="E59" s="18"/>
      <c r="F59" s="18"/>
      <c r="G59" s="18"/>
      <c r="H59" s="18"/>
      <c r="I59" s="18"/>
      <c r="J59" s="18"/>
    </row>
    <row r="60" spans="1:10" ht="19.5" customHeight="1" outlineLevel="1">
      <c r="A60" s="18"/>
      <c r="B60" s="18"/>
      <c r="C60" s="18"/>
      <c r="D60" s="18"/>
      <c r="E60" s="18"/>
      <c r="F60" s="18"/>
      <c r="G60" s="18"/>
      <c r="H60" s="18"/>
      <c r="I60" s="18"/>
      <c r="J60" s="18"/>
    </row>
    <row r="61" spans="1:10" ht="19.5" customHeight="1" outlineLevel="1">
      <c r="A61" s="18"/>
      <c r="B61" s="18"/>
      <c r="C61" s="18"/>
      <c r="D61" s="18"/>
      <c r="E61" s="18"/>
      <c r="F61" s="18"/>
      <c r="G61" s="18"/>
      <c r="H61" s="18"/>
      <c r="I61" s="18"/>
      <c r="J61" s="18"/>
    </row>
    <row r="62" spans="1:10" ht="19.5" customHeight="1" outlineLevel="1">
      <c r="A62" s="18"/>
      <c r="B62" s="18"/>
      <c r="C62" s="18"/>
      <c r="D62" s="18"/>
      <c r="E62" s="18"/>
      <c r="F62" s="18"/>
      <c r="G62" s="18"/>
      <c r="H62" s="18"/>
      <c r="I62" s="18"/>
      <c r="J62" s="18"/>
    </row>
    <row r="63" spans="1:10" ht="19.5" customHeight="1" outlineLevel="1">
      <c r="A63" s="18"/>
      <c r="B63" s="18"/>
      <c r="C63" s="18"/>
      <c r="D63" s="18"/>
      <c r="E63" s="18"/>
      <c r="F63" s="18"/>
      <c r="G63" s="18"/>
      <c r="H63" s="18"/>
      <c r="I63" s="18"/>
      <c r="J63" s="18"/>
    </row>
    <row r="64" spans="1:10" ht="19.5" customHeight="1">
      <c r="A64" s="18"/>
      <c r="B64" s="18"/>
      <c r="C64" s="18"/>
      <c r="D64" s="18"/>
      <c r="E64" s="18"/>
      <c r="F64" s="18"/>
      <c r="G64" s="18"/>
      <c r="H64" s="18"/>
      <c r="I64" s="18"/>
      <c r="J64" s="18"/>
    </row>
    <row r="65" spans="1:10" ht="19.5" customHeight="1">
      <c r="A65" s="18"/>
      <c r="B65" s="18"/>
      <c r="C65" s="18"/>
      <c r="D65" s="18"/>
      <c r="E65" s="18"/>
      <c r="F65" s="18"/>
      <c r="G65" s="18"/>
      <c r="H65" s="18"/>
      <c r="I65" s="18"/>
      <c r="J65" s="18"/>
    </row>
    <row r="66" spans="1:10" ht="19.5" customHeight="1">
      <c r="A66" s="18"/>
      <c r="B66" s="18"/>
      <c r="C66" s="18"/>
      <c r="D66" s="18"/>
      <c r="E66" s="18"/>
      <c r="F66" s="18"/>
      <c r="G66" s="18"/>
      <c r="H66" s="18"/>
      <c r="I66" s="18"/>
      <c r="J66" s="18"/>
    </row>
    <row r="67" spans="1:10" ht="19.5" customHeight="1">
      <c r="A67" s="18"/>
      <c r="B67" s="18"/>
      <c r="C67" s="18"/>
      <c r="D67" s="18"/>
      <c r="E67" s="18"/>
      <c r="F67" s="18"/>
      <c r="G67" s="18"/>
      <c r="H67" s="18"/>
      <c r="I67" s="18"/>
      <c r="J67" s="18"/>
    </row>
    <row r="68" spans="1:10" ht="19.5" customHeight="1">
      <c r="A68" s="18"/>
      <c r="B68" s="18"/>
      <c r="C68" s="18"/>
      <c r="D68" s="18"/>
      <c r="E68" s="18"/>
      <c r="F68" s="18"/>
      <c r="G68" s="18"/>
      <c r="H68" s="18"/>
      <c r="I68" s="18"/>
      <c r="J68" s="18"/>
    </row>
    <row r="69" spans="1:10" ht="19.5" customHeight="1">
      <c r="A69" s="18"/>
      <c r="B69" s="18"/>
      <c r="C69" s="18"/>
      <c r="D69" s="18"/>
      <c r="E69" s="18"/>
      <c r="F69" s="18"/>
      <c r="G69" s="18"/>
      <c r="H69" s="18"/>
      <c r="I69" s="18"/>
      <c r="J69" s="18"/>
    </row>
    <row r="70" spans="1:10" ht="19.5" customHeight="1">
      <c r="A70" s="18"/>
      <c r="B70" s="18"/>
      <c r="C70" s="18"/>
      <c r="D70" s="18"/>
      <c r="E70" s="18"/>
      <c r="F70" s="18"/>
      <c r="G70" s="18"/>
      <c r="H70" s="18"/>
      <c r="I70" s="18"/>
      <c r="J70" s="18"/>
    </row>
    <row r="71" spans="1:10" ht="19.5" customHeight="1">
      <c r="A71" s="18"/>
      <c r="B71" s="18"/>
      <c r="C71" s="18"/>
      <c r="D71" s="18"/>
      <c r="E71" s="18"/>
      <c r="F71" s="18"/>
      <c r="G71" s="18"/>
      <c r="H71" s="18"/>
      <c r="I71" s="18"/>
      <c r="J71" s="18"/>
    </row>
    <row r="72" spans="1:10" ht="19.5" customHeight="1">
      <c r="A72" s="18"/>
      <c r="B72" s="18"/>
      <c r="C72" s="18"/>
      <c r="D72" s="18"/>
      <c r="E72" s="18"/>
      <c r="F72" s="18"/>
      <c r="G72" s="18"/>
      <c r="H72" s="18"/>
      <c r="I72" s="18"/>
      <c r="J72" s="18"/>
    </row>
    <row r="73" spans="1:10" ht="19.5" customHeight="1">
      <c r="A73" s="18"/>
      <c r="B73" s="18"/>
      <c r="C73" s="18"/>
      <c r="D73" s="18"/>
      <c r="E73" s="18"/>
      <c r="F73" s="18"/>
      <c r="G73" s="18"/>
      <c r="H73" s="18"/>
      <c r="I73" s="18"/>
      <c r="J73" s="18"/>
    </row>
    <row r="74" spans="1:10" ht="19.5" customHeight="1">
      <c r="A74" s="18"/>
      <c r="B74" s="18"/>
      <c r="C74" s="18"/>
      <c r="D74" s="18"/>
      <c r="E74" s="18"/>
      <c r="F74" s="18"/>
      <c r="G74" s="18"/>
      <c r="H74" s="18"/>
      <c r="I74" s="18"/>
      <c r="J74" s="18"/>
    </row>
    <row r="75" spans="1:10" ht="19.5" customHeight="1">
      <c r="A75" s="18"/>
      <c r="B75" s="18"/>
      <c r="C75" s="18"/>
      <c r="D75" s="18"/>
      <c r="E75" s="18"/>
      <c r="F75" s="18"/>
      <c r="G75" s="18"/>
      <c r="H75" s="18"/>
      <c r="I75" s="18"/>
      <c r="J75" s="18"/>
    </row>
    <row r="76" spans="1:10" ht="19.5" customHeight="1">
      <c r="A76" s="18"/>
      <c r="B76" s="18"/>
      <c r="C76" s="18"/>
      <c r="D76" s="18"/>
      <c r="E76" s="18"/>
      <c r="F76" s="18"/>
      <c r="G76" s="18"/>
      <c r="H76" s="18"/>
      <c r="I76" s="18"/>
      <c r="J76" s="18"/>
    </row>
    <row r="77" spans="1:10" ht="19.5" customHeight="1">
      <c r="A77" s="18"/>
      <c r="B77" s="18"/>
      <c r="C77" s="18"/>
      <c r="D77" s="18"/>
      <c r="E77" s="18"/>
      <c r="F77" s="18"/>
      <c r="G77" s="18"/>
      <c r="H77" s="18"/>
      <c r="I77" s="18"/>
      <c r="J77" s="18"/>
    </row>
    <row r="78" spans="1:10" ht="19.5" customHeight="1">
      <c r="A78" s="18"/>
      <c r="B78" s="18"/>
      <c r="C78" s="18"/>
      <c r="D78" s="18"/>
      <c r="E78" s="18"/>
      <c r="F78" s="18"/>
      <c r="G78" s="18"/>
      <c r="H78" s="18"/>
      <c r="I78" s="18"/>
      <c r="J78" s="18"/>
    </row>
    <row r="79" spans="1:10" ht="19.5" customHeight="1">
      <c r="A79" s="18"/>
      <c r="B79" s="18"/>
      <c r="C79" s="18"/>
      <c r="D79" s="18"/>
      <c r="E79" s="18"/>
      <c r="F79" s="18"/>
      <c r="G79" s="18"/>
      <c r="H79" s="18"/>
      <c r="I79" s="18"/>
      <c r="J79" s="18"/>
    </row>
    <row r="80" spans="1:10" ht="19.5" customHeight="1">
      <c r="A80" s="18"/>
      <c r="B80" s="18"/>
      <c r="C80" s="18"/>
      <c r="D80" s="18"/>
      <c r="E80" s="18"/>
      <c r="F80" s="18"/>
      <c r="G80" s="18"/>
      <c r="H80" s="18"/>
      <c r="I80" s="18"/>
      <c r="J80" s="18"/>
    </row>
    <row r="81" spans="1:10" ht="19.5" customHeight="1">
      <c r="A81" s="18"/>
      <c r="B81" s="18"/>
      <c r="C81" s="18"/>
      <c r="D81" s="18"/>
      <c r="E81" s="18"/>
      <c r="F81" s="18"/>
      <c r="G81" s="18"/>
      <c r="H81" s="18"/>
      <c r="I81" s="18"/>
      <c r="J81" s="18"/>
    </row>
    <row r="82" spans="1:10" ht="19.5" customHeight="1">
      <c r="A82" s="18"/>
      <c r="B82" s="18"/>
      <c r="C82" s="18"/>
      <c r="D82" s="18"/>
      <c r="E82" s="18"/>
      <c r="F82" s="18"/>
      <c r="G82" s="18"/>
      <c r="H82" s="18"/>
      <c r="I82" s="18"/>
      <c r="J82" s="18"/>
    </row>
    <row r="83" spans="1:10" ht="19.5" customHeight="1">
      <c r="A83" s="18"/>
      <c r="B83" s="18"/>
      <c r="C83" s="18"/>
      <c r="D83" s="18"/>
      <c r="E83" s="18"/>
      <c r="F83" s="18"/>
      <c r="G83" s="18"/>
      <c r="H83" s="18"/>
      <c r="I83" s="18"/>
      <c r="J83" s="18"/>
    </row>
    <row r="84" spans="1:10" ht="19.5" customHeight="1">
      <c r="A84" s="18"/>
      <c r="B84" s="18"/>
      <c r="C84" s="18"/>
      <c r="D84" s="18"/>
      <c r="E84" s="18"/>
      <c r="F84" s="18"/>
      <c r="G84" s="18"/>
      <c r="H84" s="18"/>
      <c r="I84" s="18"/>
      <c r="J84" s="18"/>
    </row>
    <row r="85" spans="1:10" ht="19.5" customHeight="1">
      <c r="A85" s="18"/>
      <c r="B85" s="18"/>
      <c r="C85" s="18"/>
      <c r="D85" s="18"/>
      <c r="E85" s="18"/>
      <c r="F85" s="18"/>
      <c r="G85" s="18"/>
      <c r="H85" s="18"/>
      <c r="I85" s="18"/>
      <c r="J85" s="18"/>
    </row>
    <row r="86" spans="1:10" ht="19.5" customHeight="1">
      <c r="A86" s="18"/>
      <c r="B86" s="18"/>
      <c r="C86" s="18"/>
      <c r="D86" s="18"/>
      <c r="E86" s="18"/>
      <c r="F86" s="18"/>
      <c r="G86" s="18"/>
      <c r="H86" s="18"/>
      <c r="I86" s="18"/>
      <c r="J86" s="18"/>
    </row>
    <row r="87" spans="1:10" ht="19.5" customHeight="1">
      <c r="A87" s="18"/>
      <c r="B87" s="18"/>
      <c r="C87" s="18"/>
      <c r="D87" s="18"/>
      <c r="E87" s="18"/>
      <c r="F87" s="18"/>
      <c r="G87" s="18"/>
      <c r="H87" s="18"/>
      <c r="I87" s="18"/>
      <c r="J87" s="18"/>
    </row>
    <row r="88" spans="1:10" ht="19.5" customHeight="1">
      <c r="A88" s="18"/>
      <c r="B88" s="18"/>
      <c r="C88" s="18"/>
      <c r="D88" s="18"/>
      <c r="E88" s="18"/>
      <c r="F88" s="18"/>
      <c r="G88" s="18"/>
      <c r="H88" s="18"/>
      <c r="I88" s="18"/>
      <c r="J88" s="18"/>
    </row>
    <row r="89" spans="1:10" ht="19.5" customHeight="1">
      <c r="A89" s="18"/>
      <c r="B89" s="18"/>
      <c r="C89" s="18"/>
      <c r="D89" s="18"/>
      <c r="E89" s="18"/>
      <c r="F89" s="18"/>
      <c r="G89" s="18"/>
      <c r="H89" s="18"/>
      <c r="I89" s="18"/>
      <c r="J89" s="18"/>
    </row>
    <row r="90" spans="1:10" ht="19.5" customHeight="1">
      <c r="A90" s="18"/>
      <c r="B90" s="18"/>
      <c r="C90" s="18"/>
      <c r="D90" s="18"/>
      <c r="E90" s="18"/>
      <c r="F90" s="18"/>
      <c r="G90" s="18"/>
      <c r="H90" s="18"/>
      <c r="I90" s="18"/>
      <c r="J90" s="18"/>
    </row>
    <row r="91" spans="1:10" ht="19.5" customHeight="1">
      <c r="A91" s="18"/>
      <c r="B91" s="18"/>
      <c r="C91" s="18"/>
      <c r="D91" s="18"/>
      <c r="E91" s="18"/>
      <c r="F91" s="18"/>
      <c r="G91" s="18"/>
      <c r="H91" s="18"/>
      <c r="I91" s="18"/>
      <c r="J91" s="18"/>
    </row>
    <row r="92" spans="1:10" ht="19.5" customHeight="1">
      <c r="A92" s="18"/>
      <c r="B92" s="18"/>
      <c r="C92" s="18"/>
      <c r="D92" s="18"/>
      <c r="E92" s="18"/>
      <c r="F92" s="18"/>
      <c r="G92" s="18"/>
      <c r="H92" s="18"/>
      <c r="I92" s="18"/>
      <c r="J92" s="18"/>
    </row>
    <row r="93" spans="1:10" ht="19.5" customHeight="1">
      <c r="A93" s="18"/>
      <c r="B93" s="18"/>
      <c r="C93" s="18"/>
      <c r="D93" s="18"/>
      <c r="E93" s="18"/>
      <c r="F93" s="18"/>
      <c r="G93" s="18"/>
      <c r="H93" s="18"/>
      <c r="I93" s="18"/>
      <c r="J93" s="18"/>
    </row>
    <row r="94" spans="1:10" ht="19.5" customHeight="1">
      <c r="A94" s="18"/>
      <c r="B94" s="18"/>
      <c r="C94" s="18"/>
      <c r="D94" s="18"/>
      <c r="E94" s="18"/>
      <c r="F94" s="18"/>
      <c r="G94" s="18"/>
      <c r="H94" s="18"/>
      <c r="I94" s="18"/>
      <c r="J94" s="18"/>
    </row>
    <row r="95" spans="1:10" ht="19.5" customHeight="1">
      <c r="A95" s="18"/>
      <c r="B95" s="18"/>
      <c r="C95" s="18"/>
      <c r="D95" s="18"/>
      <c r="E95" s="18"/>
      <c r="F95" s="18"/>
      <c r="G95" s="18"/>
      <c r="H95" s="18"/>
      <c r="I95" s="18"/>
      <c r="J95" s="18"/>
    </row>
    <row r="96" spans="1:10" ht="19.5" customHeight="1">
      <c r="A96" s="18"/>
      <c r="B96" s="18"/>
      <c r="C96" s="18"/>
      <c r="D96" s="18"/>
      <c r="E96" s="18"/>
      <c r="F96" s="18"/>
      <c r="G96" s="18"/>
      <c r="H96" s="18"/>
      <c r="I96" s="18"/>
      <c r="J96" s="18"/>
    </row>
    <row r="97" spans="1:10" ht="19.5" customHeight="1">
      <c r="A97" s="18"/>
      <c r="B97" s="18"/>
      <c r="C97" s="18"/>
      <c r="D97" s="18"/>
      <c r="E97" s="18"/>
      <c r="F97" s="18"/>
      <c r="G97" s="18"/>
      <c r="H97" s="18"/>
      <c r="I97" s="18"/>
      <c r="J97" s="18"/>
    </row>
    <row r="98" spans="1:10" ht="19.5" customHeight="1">
      <c r="A98" s="18"/>
      <c r="B98" s="18"/>
      <c r="C98" s="18"/>
      <c r="D98" s="18"/>
      <c r="E98" s="18"/>
      <c r="F98" s="18"/>
      <c r="G98" s="18"/>
      <c r="H98" s="18"/>
      <c r="I98" s="18"/>
      <c r="J98" s="18"/>
    </row>
    <row r="99" spans="1:10" ht="19.5" customHeight="1">
      <c r="A99" s="18"/>
      <c r="B99" s="18"/>
      <c r="C99" s="18"/>
      <c r="D99" s="18"/>
      <c r="E99" s="18"/>
      <c r="F99" s="18"/>
      <c r="G99" s="18"/>
      <c r="H99" s="18"/>
      <c r="I99" s="18"/>
      <c r="J99" s="18"/>
    </row>
    <row r="100" spans="1:10" ht="19.5" customHeight="1">
      <c r="A100" s="18"/>
      <c r="B100" s="18"/>
      <c r="C100" s="18"/>
      <c r="D100" s="18"/>
      <c r="E100" s="18"/>
      <c r="F100" s="18"/>
      <c r="G100" s="18"/>
      <c r="H100" s="18"/>
      <c r="I100" s="18"/>
      <c r="J100" s="18"/>
    </row>
    <row r="101" spans="1:10" ht="19.5" customHeight="1">
      <c r="A101" s="18"/>
      <c r="B101" s="18"/>
      <c r="C101" s="18"/>
      <c r="D101" s="18"/>
      <c r="E101" s="18"/>
      <c r="F101" s="18"/>
      <c r="G101" s="18"/>
      <c r="H101" s="18"/>
      <c r="I101" s="18"/>
      <c r="J101" s="18"/>
    </row>
    <row r="102" spans="1:10" ht="19.5" customHeight="1">
      <c r="A102" s="18"/>
      <c r="B102" s="18"/>
      <c r="C102" s="18"/>
      <c r="D102" s="18"/>
      <c r="E102" s="18"/>
      <c r="F102" s="18"/>
      <c r="G102" s="18"/>
      <c r="H102" s="18"/>
      <c r="I102" s="18"/>
      <c r="J102" s="18"/>
    </row>
    <row r="103" spans="1:10" ht="19.5" customHeight="1">
      <c r="A103" s="18"/>
      <c r="B103" s="18"/>
      <c r="C103" s="18"/>
      <c r="D103" s="18"/>
      <c r="E103" s="18"/>
      <c r="F103" s="18"/>
      <c r="G103" s="18"/>
      <c r="H103" s="18"/>
      <c r="I103" s="18"/>
      <c r="J103" s="18"/>
    </row>
    <row r="104" spans="1:10" ht="19.5" customHeight="1">
      <c r="A104" s="18"/>
      <c r="B104" s="18"/>
      <c r="C104" s="18"/>
      <c r="D104" s="18"/>
      <c r="E104" s="18"/>
      <c r="F104" s="18"/>
      <c r="G104" s="18"/>
      <c r="H104" s="18"/>
      <c r="I104" s="18"/>
      <c r="J104" s="18"/>
    </row>
    <row r="105" spans="1:10" ht="19.5" customHeight="1">
      <c r="A105" s="18"/>
      <c r="B105" s="18"/>
      <c r="C105" s="18"/>
      <c r="D105" s="18"/>
      <c r="E105" s="18"/>
      <c r="F105" s="18"/>
      <c r="G105" s="18"/>
      <c r="H105" s="18"/>
      <c r="I105" s="18"/>
      <c r="J105" s="18"/>
    </row>
    <row r="106" spans="1:10" ht="19.5" customHeight="1">
      <c r="A106" s="18"/>
      <c r="B106" s="18"/>
      <c r="C106" s="18"/>
      <c r="D106" s="18"/>
      <c r="E106" s="18"/>
      <c r="F106" s="18"/>
      <c r="G106" s="18"/>
      <c r="H106" s="18"/>
      <c r="I106" s="18"/>
      <c r="J106" s="18"/>
    </row>
    <row r="107" spans="1:10" ht="19.5" customHeight="1">
      <c r="A107" s="18"/>
      <c r="B107" s="18"/>
      <c r="C107" s="18"/>
      <c r="D107" s="18"/>
      <c r="E107" s="18"/>
      <c r="F107" s="18"/>
      <c r="G107" s="18"/>
      <c r="H107" s="18"/>
      <c r="I107" s="18"/>
      <c r="J107" s="18"/>
    </row>
    <row r="108" spans="1:10" ht="19.5" customHeight="1">
      <c r="A108" s="18"/>
      <c r="B108" s="18"/>
      <c r="C108" s="18"/>
      <c r="D108" s="18"/>
      <c r="E108" s="18"/>
      <c r="F108" s="18"/>
      <c r="G108" s="18"/>
      <c r="H108" s="18"/>
      <c r="I108" s="18"/>
      <c r="J108" s="18"/>
    </row>
    <row r="109" spans="1:10" ht="19.5" customHeight="1">
      <c r="A109" s="18"/>
      <c r="B109" s="18"/>
      <c r="C109" s="18"/>
      <c r="D109" s="18"/>
      <c r="E109" s="18"/>
      <c r="F109" s="18"/>
      <c r="G109" s="18"/>
      <c r="H109" s="18"/>
      <c r="I109" s="18"/>
      <c r="J109" s="18"/>
    </row>
    <row r="110" spans="1:10" ht="19.5" customHeight="1">
      <c r="A110" s="18"/>
      <c r="B110" s="18"/>
      <c r="C110" s="18"/>
      <c r="D110" s="18"/>
      <c r="E110" s="18"/>
      <c r="F110" s="18"/>
      <c r="G110" s="18"/>
      <c r="H110" s="18"/>
      <c r="I110" s="18"/>
      <c r="J110" s="18"/>
    </row>
    <row r="111" spans="1:10" ht="19.5" customHeight="1">
      <c r="A111" s="18"/>
      <c r="B111" s="18"/>
      <c r="C111" s="18"/>
      <c r="D111" s="18"/>
      <c r="E111" s="18"/>
      <c r="F111" s="18"/>
      <c r="G111" s="18"/>
      <c r="H111" s="18"/>
      <c r="I111" s="18"/>
      <c r="J111" s="18"/>
    </row>
    <row r="112" spans="1:10" ht="19.5" customHeight="1">
      <c r="A112" s="18"/>
      <c r="B112" s="18"/>
      <c r="C112" s="18"/>
      <c r="D112" s="18"/>
      <c r="E112" s="18"/>
      <c r="F112" s="18"/>
      <c r="G112" s="18"/>
      <c r="H112" s="18"/>
      <c r="I112" s="18"/>
      <c r="J112" s="18"/>
    </row>
    <row r="113" spans="1:10" ht="19.5" customHeight="1">
      <c r="A113" s="18"/>
      <c r="B113" s="18"/>
      <c r="C113" s="18"/>
      <c r="D113" s="18"/>
      <c r="E113" s="18"/>
      <c r="F113" s="18"/>
      <c r="G113" s="18"/>
      <c r="H113" s="18"/>
      <c r="I113" s="18"/>
      <c r="J113" s="18"/>
    </row>
    <row r="114" spans="1:10" ht="19.5" customHeight="1">
      <c r="A114" s="18"/>
      <c r="B114" s="18"/>
      <c r="C114" s="18"/>
      <c r="D114" s="18"/>
      <c r="E114" s="18"/>
      <c r="F114" s="18"/>
      <c r="G114" s="18"/>
      <c r="H114" s="18"/>
      <c r="I114" s="18"/>
      <c r="J114" s="18"/>
    </row>
    <row r="115" spans="1:10" ht="19.5" customHeight="1">
      <c r="A115" s="18"/>
      <c r="B115" s="18"/>
      <c r="C115" s="18"/>
      <c r="D115" s="18"/>
      <c r="E115" s="18"/>
      <c r="F115" s="18"/>
      <c r="G115" s="18"/>
      <c r="H115" s="18"/>
      <c r="I115" s="18"/>
      <c r="J115" s="18"/>
    </row>
    <row r="116" spans="1:10" ht="19.5" customHeight="1">
      <c r="A116" s="18"/>
      <c r="B116" s="18"/>
      <c r="C116" s="18"/>
      <c r="D116" s="18"/>
      <c r="E116" s="18"/>
      <c r="F116" s="18"/>
      <c r="G116" s="18"/>
      <c r="H116" s="18"/>
      <c r="I116" s="18"/>
      <c r="J116" s="18"/>
    </row>
    <row r="117" spans="1:10" ht="19.5" customHeight="1">
      <c r="A117" s="18"/>
      <c r="B117" s="18"/>
      <c r="C117" s="18"/>
      <c r="D117" s="18"/>
      <c r="E117" s="18"/>
      <c r="F117" s="18"/>
      <c r="G117" s="18"/>
      <c r="H117" s="18"/>
      <c r="I117" s="18"/>
      <c r="J117" s="18"/>
    </row>
    <row r="118" spans="1:10" ht="19.5" customHeight="1">
      <c r="A118" s="18"/>
      <c r="B118" s="18"/>
      <c r="C118" s="18"/>
      <c r="D118" s="18"/>
      <c r="E118" s="18"/>
      <c r="F118" s="18"/>
      <c r="G118" s="18"/>
      <c r="H118" s="18"/>
      <c r="I118" s="18"/>
      <c r="J118" s="18"/>
    </row>
    <row r="119" spans="1:10" ht="19.5" customHeight="1">
      <c r="A119" s="18"/>
      <c r="B119" s="18"/>
      <c r="C119" s="18"/>
      <c r="D119" s="18"/>
      <c r="E119" s="18"/>
      <c r="F119" s="18"/>
      <c r="G119" s="18"/>
      <c r="H119" s="18"/>
      <c r="I119" s="18"/>
      <c r="J119" s="18"/>
    </row>
    <row r="120" spans="1:10" ht="19.5" customHeight="1">
      <c r="A120" s="18"/>
      <c r="B120" s="18"/>
      <c r="C120" s="18"/>
      <c r="D120" s="18"/>
      <c r="E120" s="18"/>
      <c r="F120" s="18"/>
      <c r="G120" s="18"/>
      <c r="H120" s="18"/>
      <c r="I120" s="18"/>
      <c r="J120" s="18"/>
    </row>
    <row r="121" spans="1:10" ht="19.5" customHeight="1">
      <c r="A121" s="18"/>
      <c r="B121" s="18"/>
      <c r="C121" s="18"/>
      <c r="D121" s="18"/>
      <c r="E121" s="18"/>
      <c r="F121" s="18"/>
      <c r="G121" s="18"/>
      <c r="H121" s="18"/>
      <c r="I121" s="18"/>
      <c r="J121" s="18"/>
    </row>
    <row r="122" spans="1:10" ht="19.5" customHeight="1">
      <c r="A122" s="18"/>
      <c r="B122" s="18"/>
      <c r="C122" s="18"/>
      <c r="D122" s="18"/>
      <c r="E122" s="18"/>
      <c r="F122" s="18"/>
      <c r="G122" s="18"/>
      <c r="H122" s="18"/>
      <c r="I122" s="18"/>
      <c r="J122" s="18"/>
    </row>
    <row r="123" spans="1:10" ht="19.5" customHeight="1">
      <c r="A123" s="18"/>
      <c r="B123" s="18"/>
      <c r="C123" s="18"/>
      <c r="D123" s="18"/>
      <c r="E123" s="18"/>
      <c r="F123" s="18"/>
      <c r="G123" s="18"/>
      <c r="H123" s="18"/>
      <c r="I123" s="18"/>
      <c r="J123" s="18"/>
    </row>
    <row r="124" spans="1:10" ht="19.5" customHeight="1">
      <c r="A124" s="18"/>
      <c r="B124" s="18"/>
      <c r="C124" s="18"/>
      <c r="D124" s="18"/>
      <c r="E124" s="18"/>
      <c r="F124" s="18"/>
      <c r="G124" s="18"/>
      <c r="H124" s="18"/>
      <c r="I124" s="18"/>
      <c r="J124" s="18"/>
    </row>
    <row r="125" spans="1:10" ht="19.5" customHeight="1">
      <c r="A125" s="18"/>
      <c r="B125" s="18"/>
      <c r="C125" s="18"/>
      <c r="D125" s="18"/>
      <c r="E125" s="18"/>
      <c r="F125" s="18"/>
      <c r="G125" s="18"/>
      <c r="H125" s="18"/>
      <c r="I125" s="18"/>
      <c r="J125" s="18"/>
    </row>
    <row r="126" spans="1:10" ht="19.5" customHeight="1">
      <c r="A126" s="18"/>
      <c r="B126" s="18"/>
      <c r="C126" s="18"/>
      <c r="D126" s="18"/>
      <c r="E126" s="18"/>
      <c r="F126" s="18"/>
      <c r="G126" s="18"/>
      <c r="H126" s="18"/>
      <c r="I126" s="18"/>
      <c r="J126" s="18"/>
    </row>
    <row r="127" spans="1:10" ht="19.5" customHeight="1">
      <c r="A127" s="18"/>
      <c r="B127" s="18"/>
      <c r="C127" s="18"/>
      <c r="D127" s="18"/>
      <c r="E127" s="18"/>
      <c r="F127" s="18"/>
      <c r="G127" s="18"/>
      <c r="H127" s="18"/>
      <c r="I127" s="18"/>
      <c r="J127" s="18"/>
    </row>
    <row r="128" spans="1:10" ht="19.5" customHeight="1">
      <c r="A128" s="18"/>
      <c r="B128" s="18"/>
      <c r="C128" s="18"/>
      <c r="D128" s="18"/>
      <c r="E128" s="18"/>
      <c r="F128" s="18"/>
      <c r="G128" s="18"/>
      <c r="H128" s="18"/>
      <c r="I128" s="18"/>
      <c r="J128" s="18"/>
    </row>
    <row r="129" spans="1:10" ht="19.5" customHeight="1">
      <c r="A129" s="18"/>
      <c r="B129" s="18"/>
      <c r="C129" s="18"/>
      <c r="D129" s="18"/>
      <c r="E129" s="18"/>
      <c r="F129" s="18"/>
      <c r="G129" s="18"/>
      <c r="H129" s="18"/>
      <c r="I129" s="18"/>
      <c r="J129" s="18"/>
    </row>
    <row r="130" spans="1:10" ht="19.5" customHeight="1">
      <c r="A130" s="18"/>
      <c r="B130" s="18"/>
      <c r="C130" s="18"/>
      <c r="D130" s="18"/>
      <c r="E130" s="18"/>
      <c r="F130" s="18"/>
      <c r="G130" s="18"/>
      <c r="H130" s="18"/>
      <c r="I130" s="18"/>
      <c r="J130" s="18"/>
    </row>
    <row r="131" spans="1:10" ht="19.5" customHeight="1">
      <c r="A131" s="18"/>
      <c r="B131" s="18"/>
      <c r="C131" s="18"/>
      <c r="D131" s="18"/>
      <c r="E131" s="18"/>
      <c r="F131" s="18"/>
      <c r="G131" s="18"/>
      <c r="H131" s="18"/>
      <c r="I131" s="18"/>
      <c r="J131" s="18"/>
    </row>
    <row r="132" spans="1:10" ht="19.5" customHeight="1">
      <c r="A132" s="18"/>
      <c r="B132" s="18"/>
      <c r="C132" s="18"/>
      <c r="D132" s="18"/>
      <c r="E132" s="18"/>
      <c r="F132" s="18"/>
      <c r="G132" s="18"/>
      <c r="H132" s="18"/>
      <c r="I132" s="18"/>
      <c r="J132" s="18"/>
    </row>
    <row r="133" spans="1:10" ht="19.5" customHeight="1">
      <c r="A133" s="18"/>
      <c r="B133" s="18"/>
      <c r="C133" s="18"/>
      <c r="D133" s="18"/>
      <c r="E133" s="18"/>
      <c r="F133" s="18"/>
      <c r="G133" s="18"/>
      <c r="H133" s="18"/>
      <c r="I133" s="18"/>
      <c r="J133" s="18"/>
    </row>
    <row r="134" spans="1:10" ht="19.5" customHeight="1">
      <c r="A134" s="18"/>
      <c r="B134" s="18"/>
      <c r="C134" s="18"/>
      <c r="D134" s="18"/>
      <c r="E134" s="18"/>
      <c r="F134" s="18"/>
      <c r="G134" s="18"/>
      <c r="H134" s="18"/>
      <c r="I134" s="18"/>
      <c r="J134" s="18"/>
    </row>
    <row r="135" spans="1:10" ht="19.5" customHeight="1">
      <c r="A135" s="18"/>
      <c r="B135" s="18"/>
      <c r="C135" s="18"/>
      <c r="D135" s="18"/>
      <c r="E135" s="18"/>
      <c r="F135" s="18"/>
      <c r="G135" s="18"/>
      <c r="H135" s="18"/>
      <c r="I135" s="18"/>
      <c r="J135" s="18"/>
    </row>
    <row r="136" spans="1:10" ht="19.5" customHeight="1">
      <c r="A136" s="18"/>
      <c r="B136" s="18"/>
      <c r="C136" s="18"/>
      <c r="D136" s="18"/>
      <c r="E136" s="18"/>
      <c r="F136" s="18"/>
      <c r="G136" s="18"/>
      <c r="H136" s="18"/>
      <c r="I136" s="18"/>
      <c r="J136" s="18"/>
    </row>
    <row r="137" spans="1:10" ht="19.5" customHeight="1">
      <c r="A137" s="18"/>
      <c r="B137" s="18"/>
      <c r="C137" s="18"/>
      <c r="D137" s="18"/>
      <c r="E137" s="18"/>
      <c r="F137" s="18"/>
      <c r="G137" s="18"/>
      <c r="H137" s="18"/>
      <c r="I137" s="18"/>
      <c r="J137" s="18"/>
    </row>
    <row r="138" spans="1:10" ht="19.5" customHeight="1">
      <c r="A138" s="18"/>
      <c r="B138" s="18"/>
      <c r="C138" s="18"/>
      <c r="D138" s="18"/>
      <c r="E138" s="18"/>
      <c r="F138" s="18"/>
      <c r="G138" s="18"/>
      <c r="H138" s="18"/>
      <c r="I138" s="18"/>
      <c r="J138" s="18"/>
    </row>
    <row r="139" spans="1:10" ht="19.5" customHeight="1">
      <c r="A139" s="18"/>
      <c r="B139" s="18"/>
      <c r="C139" s="18"/>
      <c r="D139" s="18"/>
      <c r="E139" s="18"/>
      <c r="F139" s="18"/>
      <c r="G139" s="18"/>
      <c r="H139" s="18"/>
      <c r="I139" s="18"/>
      <c r="J139" s="18"/>
    </row>
    <row r="140" spans="1:10" ht="19.5" customHeight="1">
      <c r="A140" s="18"/>
      <c r="B140" s="18"/>
      <c r="C140" s="18"/>
      <c r="D140" s="18"/>
      <c r="E140" s="18"/>
      <c r="F140" s="18"/>
      <c r="G140" s="18"/>
      <c r="H140" s="18"/>
      <c r="I140" s="18"/>
      <c r="J140" s="18"/>
    </row>
    <row r="141" spans="1:10" ht="19.5" customHeight="1">
      <c r="A141" s="18"/>
      <c r="B141" s="18"/>
      <c r="C141" s="18"/>
      <c r="D141" s="18"/>
      <c r="E141" s="18"/>
      <c r="F141" s="18"/>
      <c r="G141" s="18"/>
      <c r="H141" s="18"/>
      <c r="I141" s="18"/>
      <c r="J141" s="18"/>
    </row>
    <row r="142" spans="1:10" ht="19.5" customHeight="1">
      <c r="A142" s="18"/>
      <c r="B142" s="18"/>
      <c r="C142" s="18"/>
      <c r="D142" s="18"/>
      <c r="E142" s="18"/>
      <c r="F142" s="18"/>
      <c r="G142" s="18"/>
      <c r="H142" s="18"/>
      <c r="I142" s="18"/>
      <c r="J142" s="18"/>
    </row>
    <row r="143" spans="1:10" ht="19.5" customHeight="1">
      <c r="A143" s="18"/>
      <c r="B143" s="18"/>
      <c r="C143" s="18"/>
      <c r="D143" s="18"/>
      <c r="E143" s="18"/>
      <c r="F143" s="18"/>
      <c r="G143" s="18"/>
      <c r="H143" s="18"/>
      <c r="I143" s="18"/>
      <c r="J143" s="18"/>
    </row>
    <row r="144" spans="1:10" ht="19.5" customHeight="1">
      <c r="A144" s="18"/>
      <c r="B144" s="18"/>
      <c r="C144" s="18"/>
      <c r="D144" s="18"/>
      <c r="E144" s="18"/>
      <c r="F144" s="18"/>
      <c r="G144" s="18"/>
      <c r="H144" s="18"/>
      <c r="I144" s="18"/>
      <c r="J144" s="18"/>
    </row>
    <row r="145" spans="1:10" ht="19.5" customHeight="1">
      <c r="A145" s="18"/>
      <c r="B145" s="18"/>
      <c r="C145" s="18"/>
      <c r="D145" s="18"/>
      <c r="E145" s="18"/>
      <c r="F145" s="18"/>
      <c r="G145" s="18"/>
      <c r="H145" s="18"/>
      <c r="I145" s="18"/>
      <c r="J145" s="18"/>
    </row>
    <row r="146" spans="1:10" ht="19.5" customHeight="1">
      <c r="A146" s="18"/>
      <c r="B146" s="18"/>
      <c r="C146" s="18"/>
      <c r="D146" s="18"/>
      <c r="E146" s="18"/>
      <c r="F146" s="18"/>
      <c r="G146" s="18"/>
      <c r="H146" s="18"/>
      <c r="I146" s="18"/>
      <c r="J146" s="18"/>
    </row>
    <row r="147" spans="1:10" ht="19.5" customHeight="1">
      <c r="A147" s="18"/>
      <c r="B147" s="18"/>
      <c r="C147" s="18"/>
      <c r="D147" s="18"/>
      <c r="E147" s="18"/>
      <c r="F147" s="18"/>
      <c r="G147" s="18"/>
      <c r="H147" s="18"/>
      <c r="I147" s="18"/>
      <c r="J147" s="18"/>
    </row>
    <row r="148" spans="1:10" ht="19.5" customHeight="1">
      <c r="A148" s="18"/>
      <c r="B148" s="18"/>
      <c r="C148" s="18"/>
      <c r="D148" s="18"/>
      <c r="E148" s="18"/>
      <c r="F148" s="18"/>
      <c r="G148" s="18"/>
      <c r="H148" s="18"/>
      <c r="I148" s="18"/>
      <c r="J148" s="18"/>
    </row>
    <row r="149" spans="1:10" ht="19.5" customHeight="1">
      <c r="A149" s="18"/>
      <c r="B149" s="18"/>
      <c r="C149" s="18"/>
      <c r="D149" s="18"/>
      <c r="E149" s="18"/>
      <c r="F149" s="18"/>
      <c r="G149" s="18"/>
      <c r="H149" s="18"/>
      <c r="I149" s="18"/>
      <c r="J149" s="18"/>
    </row>
    <row r="150" spans="1:10" ht="19.5" customHeight="1">
      <c r="A150" s="18"/>
      <c r="B150" s="18"/>
      <c r="C150" s="18"/>
      <c r="D150" s="18"/>
      <c r="E150" s="18"/>
      <c r="F150" s="18"/>
      <c r="G150" s="18"/>
      <c r="H150" s="18"/>
      <c r="I150" s="18"/>
      <c r="J150" s="18"/>
    </row>
    <row r="151" spans="1:10" ht="19.5" customHeight="1">
      <c r="A151" s="18"/>
      <c r="B151" s="18"/>
      <c r="C151" s="18"/>
      <c r="D151" s="18"/>
      <c r="E151" s="18"/>
      <c r="F151" s="18"/>
      <c r="G151" s="18"/>
      <c r="H151" s="18"/>
      <c r="I151" s="18"/>
      <c r="J151" s="18"/>
    </row>
    <row r="152" spans="1:10" ht="19.5" customHeight="1">
      <c r="A152" s="18"/>
      <c r="B152" s="18"/>
      <c r="C152" s="18"/>
      <c r="D152" s="18"/>
      <c r="E152" s="18"/>
      <c r="F152" s="18"/>
      <c r="G152" s="18"/>
      <c r="H152" s="18"/>
      <c r="I152" s="18"/>
      <c r="J152" s="18"/>
    </row>
    <row r="153" spans="1:10" ht="19.5" customHeight="1">
      <c r="A153" s="18"/>
      <c r="B153" s="18"/>
      <c r="C153" s="18"/>
      <c r="D153" s="18"/>
      <c r="E153" s="18"/>
      <c r="F153" s="18"/>
      <c r="G153" s="18"/>
      <c r="H153" s="18"/>
      <c r="I153" s="18"/>
      <c r="J153" s="18"/>
    </row>
    <row r="154" spans="1:10" ht="19.5" customHeight="1">
      <c r="A154" s="18"/>
      <c r="B154" s="18"/>
      <c r="C154" s="18"/>
      <c r="D154" s="18"/>
      <c r="E154" s="18"/>
      <c r="F154" s="18"/>
      <c r="G154" s="18"/>
      <c r="H154" s="18"/>
      <c r="I154" s="18"/>
      <c r="J154" s="18"/>
    </row>
    <row r="155" spans="1:10" ht="19.5" customHeight="1">
      <c r="A155" s="18"/>
      <c r="B155" s="18"/>
      <c r="C155" s="18"/>
      <c r="D155" s="18"/>
      <c r="E155" s="18"/>
      <c r="F155" s="18"/>
      <c r="G155" s="18"/>
      <c r="H155" s="18"/>
      <c r="I155" s="18"/>
      <c r="J155" s="18"/>
    </row>
    <row r="156" spans="1:10" ht="19.5" customHeight="1">
      <c r="A156" s="18"/>
      <c r="B156" s="18"/>
      <c r="C156" s="18"/>
      <c r="D156" s="18"/>
      <c r="E156" s="18"/>
      <c r="F156" s="18"/>
      <c r="G156" s="18"/>
      <c r="H156" s="18"/>
      <c r="I156" s="18"/>
      <c r="J156" s="18"/>
    </row>
    <row r="157" spans="1:10" ht="19.5" customHeight="1">
      <c r="A157" s="18"/>
      <c r="B157" s="18"/>
      <c r="C157" s="18"/>
      <c r="D157" s="18"/>
      <c r="E157" s="18"/>
      <c r="F157" s="18"/>
      <c r="G157" s="18"/>
      <c r="H157" s="18"/>
      <c r="I157" s="18"/>
      <c r="J157" s="18"/>
    </row>
    <row r="158" spans="1:10" ht="19.5" customHeight="1">
      <c r="A158" s="18"/>
      <c r="B158" s="18"/>
      <c r="C158" s="18"/>
      <c r="D158" s="18"/>
      <c r="E158" s="18"/>
      <c r="F158" s="18"/>
      <c r="G158" s="18"/>
      <c r="H158" s="18"/>
      <c r="I158" s="18"/>
      <c r="J158" s="18"/>
    </row>
    <row r="159" spans="1:10" ht="19.5" customHeight="1">
      <c r="A159" s="18"/>
      <c r="B159" s="18"/>
      <c r="C159" s="18"/>
      <c r="D159" s="18"/>
      <c r="E159" s="18"/>
      <c r="F159" s="18"/>
      <c r="G159" s="18"/>
      <c r="H159" s="18"/>
      <c r="I159" s="18"/>
      <c r="J159" s="18"/>
    </row>
    <row r="160" spans="1:10" ht="19.5" customHeight="1">
      <c r="A160" s="18"/>
      <c r="B160" s="18"/>
      <c r="C160" s="18"/>
      <c r="D160" s="18"/>
      <c r="E160" s="18"/>
      <c r="F160" s="18"/>
      <c r="G160" s="18"/>
      <c r="H160" s="18"/>
      <c r="I160" s="18"/>
      <c r="J160" s="18"/>
    </row>
    <row r="161" spans="1:10" ht="19.5" customHeight="1">
      <c r="A161" s="18"/>
      <c r="B161" s="18"/>
      <c r="C161" s="18"/>
      <c r="D161" s="18"/>
      <c r="E161" s="18"/>
      <c r="F161" s="18"/>
      <c r="G161" s="18"/>
      <c r="H161" s="18"/>
      <c r="I161" s="18"/>
      <c r="J161" s="18"/>
    </row>
    <row r="162" spans="1:10" ht="19.5" customHeight="1">
      <c r="A162" s="18"/>
      <c r="B162" s="18"/>
      <c r="C162" s="18"/>
      <c r="D162" s="18"/>
      <c r="E162" s="18"/>
      <c r="F162" s="18"/>
      <c r="G162" s="18"/>
      <c r="H162" s="18"/>
      <c r="I162" s="18"/>
      <c r="J162" s="18"/>
    </row>
    <row r="163" spans="1:10" ht="19.5" customHeight="1">
      <c r="A163" s="18"/>
      <c r="B163" s="18"/>
      <c r="C163" s="18"/>
      <c r="D163" s="18"/>
      <c r="E163" s="18"/>
      <c r="F163" s="18"/>
      <c r="G163" s="18"/>
      <c r="H163" s="18"/>
      <c r="I163" s="18"/>
      <c r="J163" s="18"/>
    </row>
    <row r="164" spans="1:10" ht="19.5" customHeight="1">
      <c r="A164" s="18"/>
      <c r="B164" s="18"/>
      <c r="C164" s="18"/>
      <c r="D164" s="18"/>
      <c r="E164" s="18"/>
      <c r="F164" s="18"/>
      <c r="G164" s="18"/>
      <c r="H164" s="18"/>
      <c r="I164" s="18"/>
      <c r="J164" s="18"/>
    </row>
    <row r="165" spans="1:10" ht="19.5" customHeight="1">
      <c r="A165" s="18"/>
      <c r="B165" s="18"/>
      <c r="C165" s="18"/>
      <c r="D165" s="18"/>
      <c r="E165" s="18"/>
      <c r="F165" s="18"/>
      <c r="G165" s="18"/>
      <c r="H165" s="18"/>
      <c r="I165" s="18"/>
      <c r="J165" s="18"/>
    </row>
    <row r="166" spans="1:10" ht="19.5" customHeight="1">
      <c r="A166" s="18"/>
      <c r="B166" s="18"/>
      <c r="C166" s="18"/>
      <c r="D166" s="18"/>
      <c r="E166" s="18"/>
      <c r="F166" s="18"/>
      <c r="G166" s="18"/>
      <c r="H166" s="18"/>
      <c r="I166" s="18"/>
      <c r="J166" s="18"/>
    </row>
    <row r="167" spans="1:10" ht="19.5" customHeight="1">
      <c r="A167" s="18"/>
      <c r="B167" s="18"/>
      <c r="C167" s="18"/>
      <c r="D167" s="18"/>
      <c r="E167" s="18"/>
      <c r="F167" s="18"/>
      <c r="G167" s="18"/>
      <c r="H167" s="18"/>
      <c r="I167" s="18"/>
      <c r="J167" s="18"/>
    </row>
    <row r="168" spans="1:10" ht="19.5" customHeight="1">
      <c r="A168" s="18"/>
      <c r="B168" s="18"/>
      <c r="C168" s="18"/>
      <c r="D168" s="18"/>
      <c r="E168" s="18"/>
      <c r="F168" s="18"/>
      <c r="G168" s="18"/>
      <c r="H168" s="18"/>
      <c r="I168" s="18"/>
      <c r="J168" s="18"/>
    </row>
    <row r="169" spans="1:10" ht="19.5" customHeight="1">
      <c r="A169" s="18"/>
      <c r="B169" s="18"/>
      <c r="C169" s="18"/>
      <c r="D169" s="18"/>
      <c r="E169" s="18"/>
      <c r="F169" s="18"/>
      <c r="G169" s="18"/>
      <c r="H169" s="18"/>
      <c r="I169" s="18"/>
      <c r="J169" s="18"/>
    </row>
    <row r="170" spans="1:10" ht="19.5" customHeight="1">
      <c r="A170" s="18"/>
      <c r="B170" s="18"/>
      <c r="C170" s="18"/>
      <c r="D170" s="18"/>
      <c r="E170" s="18"/>
      <c r="F170" s="18"/>
      <c r="G170" s="18"/>
      <c r="H170" s="18"/>
      <c r="I170" s="18"/>
      <c r="J170" s="18"/>
    </row>
    <row r="171" spans="1:10" ht="19.5" customHeight="1">
      <c r="A171" s="18"/>
      <c r="B171" s="18"/>
      <c r="C171" s="18"/>
      <c r="D171" s="18"/>
      <c r="E171" s="18"/>
      <c r="F171" s="18"/>
      <c r="G171" s="18"/>
      <c r="H171" s="18"/>
      <c r="I171" s="18"/>
      <c r="J171" s="18"/>
    </row>
    <row r="172" spans="1:10" ht="19.5" customHeight="1">
      <c r="A172" s="18"/>
      <c r="B172" s="18"/>
      <c r="C172" s="18"/>
      <c r="D172" s="18"/>
      <c r="E172" s="18"/>
      <c r="F172" s="18"/>
      <c r="G172" s="18"/>
      <c r="H172" s="18"/>
      <c r="I172" s="18"/>
      <c r="J172" s="18"/>
    </row>
    <row r="173" spans="1:10" ht="19.5" customHeight="1">
      <c r="A173" s="18"/>
      <c r="B173" s="18"/>
      <c r="C173" s="18"/>
      <c r="D173" s="18"/>
      <c r="E173" s="18"/>
      <c r="F173" s="18"/>
      <c r="G173" s="18"/>
      <c r="H173" s="18"/>
      <c r="I173" s="18"/>
      <c r="J173" s="18"/>
    </row>
    <row r="174" spans="1:10" ht="19.5" customHeight="1">
      <c r="A174" s="18"/>
      <c r="B174" s="18"/>
      <c r="C174" s="18"/>
      <c r="D174" s="18"/>
      <c r="E174" s="18"/>
      <c r="F174" s="18"/>
      <c r="G174" s="18"/>
      <c r="H174" s="18"/>
      <c r="I174" s="18"/>
      <c r="J174" s="18"/>
    </row>
    <row r="175" spans="1:10" ht="19.5" customHeight="1">
      <c r="A175" s="18"/>
      <c r="B175" s="18"/>
      <c r="C175" s="18"/>
      <c r="D175" s="18"/>
      <c r="E175" s="18"/>
      <c r="F175" s="18"/>
      <c r="G175" s="18"/>
      <c r="H175" s="18"/>
      <c r="I175" s="18"/>
      <c r="J175" s="18"/>
    </row>
    <row r="176" spans="1:10" ht="19.5" customHeight="1">
      <c r="A176" s="18"/>
      <c r="B176" s="18"/>
      <c r="C176" s="18"/>
      <c r="D176" s="18"/>
      <c r="E176" s="18"/>
      <c r="F176" s="18"/>
      <c r="G176" s="18"/>
      <c r="H176" s="18"/>
      <c r="I176" s="18"/>
      <c r="J176" s="18"/>
    </row>
    <row r="177" spans="1:10" ht="19.5" customHeight="1">
      <c r="A177" s="18"/>
      <c r="B177" s="18"/>
      <c r="C177" s="18"/>
      <c r="D177" s="18"/>
      <c r="E177" s="18"/>
      <c r="F177" s="18"/>
      <c r="G177" s="18"/>
      <c r="H177" s="18"/>
      <c r="I177" s="18"/>
      <c r="J177" s="18"/>
    </row>
    <row r="178" spans="1:10" ht="19.5" customHeight="1">
      <c r="A178" s="18"/>
      <c r="B178" s="18"/>
      <c r="C178" s="18"/>
      <c r="D178" s="18"/>
      <c r="E178" s="18"/>
      <c r="F178" s="18"/>
      <c r="G178" s="18"/>
      <c r="H178" s="18"/>
      <c r="I178" s="18"/>
      <c r="J178" s="18"/>
    </row>
    <row r="179" spans="1:10" ht="19.5" customHeight="1">
      <c r="A179" s="18"/>
      <c r="B179" s="18"/>
      <c r="C179" s="18"/>
      <c r="D179" s="18"/>
      <c r="E179" s="18"/>
      <c r="F179" s="18"/>
      <c r="G179" s="18"/>
      <c r="H179" s="18"/>
      <c r="I179" s="18"/>
      <c r="J179" s="18"/>
    </row>
    <row r="180" spans="1:10" ht="19.5" customHeight="1">
      <c r="A180" s="18"/>
      <c r="B180" s="18"/>
      <c r="C180" s="18"/>
      <c r="D180" s="18"/>
      <c r="E180" s="18"/>
      <c r="F180" s="18"/>
      <c r="G180" s="18"/>
      <c r="H180" s="18"/>
      <c r="I180" s="18"/>
      <c r="J180" s="18"/>
    </row>
    <row r="181" spans="1:10" ht="19.5" customHeight="1">
      <c r="A181" s="18"/>
      <c r="B181" s="18"/>
      <c r="C181" s="18"/>
      <c r="D181" s="18"/>
      <c r="E181" s="18"/>
      <c r="F181" s="18"/>
      <c r="G181" s="18"/>
      <c r="H181" s="18"/>
      <c r="I181" s="18"/>
      <c r="J181" s="18"/>
    </row>
    <row r="182" spans="1:10" ht="19.5" customHeight="1">
      <c r="A182" s="18"/>
      <c r="B182" s="18"/>
      <c r="C182" s="18"/>
      <c r="D182" s="18"/>
      <c r="E182" s="18"/>
      <c r="F182" s="18"/>
      <c r="G182" s="18"/>
      <c r="H182" s="18"/>
      <c r="I182" s="18"/>
      <c r="J182" s="18"/>
    </row>
    <row r="183" spans="1:10" ht="19.5" customHeight="1">
      <c r="A183" s="18"/>
      <c r="B183" s="18"/>
      <c r="C183" s="18"/>
      <c r="D183" s="18"/>
      <c r="E183" s="18"/>
      <c r="F183" s="18"/>
      <c r="G183" s="18"/>
      <c r="H183" s="18"/>
      <c r="I183" s="18"/>
      <c r="J183" s="18"/>
    </row>
    <row r="184" spans="1:10" ht="19.5" customHeight="1">
      <c r="A184" s="18"/>
      <c r="B184" s="18"/>
      <c r="C184" s="18"/>
      <c r="D184" s="18"/>
      <c r="E184" s="18"/>
      <c r="F184" s="18"/>
      <c r="G184" s="18"/>
      <c r="H184" s="18"/>
      <c r="I184" s="18"/>
      <c r="J184" s="18"/>
    </row>
    <row r="185" spans="1:10" ht="19.5" customHeight="1">
      <c r="A185" s="18"/>
      <c r="B185" s="18"/>
      <c r="C185" s="18"/>
      <c r="D185" s="18"/>
      <c r="E185" s="18"/>
      <c r="F185" s="18"/>
      <c r="G185" s="18"/>
      <c r="H185" s="18"/>
      <c r="I185" s="18"/>
      <c r="J185" s="18"/>
    </row>
    <row r="186" spans="1:10" ht="19.5" customHeight="1">
      <c r="A186" s="18"/>
      <c r="B186" s="18"/>
      <c r="C186" s="18"/>
      <c r="D186" s="18"/>
      <c r="E186" s="18"/>
      <c r="F186" s="18"/>
      <c r="G186" s="18"/>
      <c r="H186" s="18"/>
      <c r="I186" s="18"/>
      <c r="J186" s="18"/>
    </row>
    <row r="187" spans="1:10" ht="19.5" customHeight="1">
      <c r="A187" s="18"/>
      <c r="B187" s="18"/>
      <c r="C187" s="18"/>
      <c r="D187" s="18"/>
      <c r="E187" s="18"/>
      <c r="F187" s="18"/>
      <c r="G187" s="18"/>
      <c r="H187" s="18"/>
      <c r="I187" s="18"/>
      <c r="J187" s="18"/>
    </row>
    <row r="188" spans="1:10" ht="19.5" customHeight="1">
      <c r="A188" s="18"/>
      <c r="B188" s="18"/>
      <c r="C188" s="18"/>
      <c r="D188" s="18"/>
      <c r="E188" s="18"/>
      <c r="F188" s="18"/>
      <c r="G188" s="18"/>
      <c r="H188" s="18"/>
      <c r="I188" s="18"/>
      <c r="J188" s="18"/>
    </row>
    <row r="189" spans="1:10" ht="19.5" customHeight="1">
      <c r="A189" s="18"/>
      <c r="B189" s="18"/>
      <c r="C189" s="18"/>
      <c r="D189" s="18"/>
      <c r="E189" s="18"/>
      <c r="F189" s="18"/>
      <c r="G189" s="18"/>
      <c r="H189" s="18"/>
      <c r="I189" s="18"/>
      <c r="J189" s="18"/>
    </row>
    <row r="190" spans="1:10" ht="19.5" customHeight="1">
      <c r="A190" s="18"/>
      <c r="B190" s="18"/>
      <c r="C190" s="18"/>
      <c r="D190" s="18"/>
      <c r="E190" s="18"/>
      <c r="F190" s="18"/>
      <c r="G190" s="18"/>
      <c r="H190" s="18"/>
      <c r="I190" s="18"/>
      <c r="J190" s="18"/>
    </row>
    <row r="191" spans="1:10" ht="19.5" customHeight="1">
      <c r="A191" s="18"/>
      <c r="B191" s="18"/>
      <c r="C191" s="18"/>
      <c r="D191" s="18"/>
      <c r="E191" s="18"/>
      <c r="F191" s="18"/>
      <c r="G191" s="18"/>
      <c r="H191" s="18"/>
      <c r="I191" s="18"/>
      <c r="J191" s="18"/>
    </row>
    <row r="192" spans="1:10" ht="19.5" customHeight="1">
      <c r="A192" s="18"/>
      <c r="B192" s="18"/>
      <c r="C192" s="18"/>
      <c r="D192" s="18"/>
      <c r="E192" s="18"/>
      <c r="F192" s="18"/>
      <c r="G192" s="18"/>
      <c r="H192" s="18"/>
      <c r="I192" s="18"/>
      <c r="J192" s="18"/>
    </row>
    <row r="193" spans="1:10" ht="19.5" customHeight="1">
      <c r="A193" s="18"/>
      <c r="B193" s="18"/>
      <c r="C193" s="18"/>
      <c r="D193" s="18"/>
      <c r="E193" s="18"/>
      <c r="F193" s="18"/>
      <c r="G193" s="18"/>
      <c r="H193" s="18"/>
      <c r="I193" s="18"/>
      <c r="J193" s="18"/>
    </row>
    <row r="194" spans="1:10" ht="19.5" customHeight="1">
      <c r="A194" s="18"/>
      <c r="B194" s="18"/>
      <c r="C194" s="18"/>
      <c r="D194" s="18"/>
      <c r="E194" s="18"/>
      <c r="F194" s="18"/>
      <c r="G194" s="18"/>
      <c r="H194" s="18"/>
      <c r="I194" s="18"/>
      <c r="J194" s="18"/>
    </row>
    <row r="195" spans="1:10" ht="19.5" customHeight="1">
      <c r="A195" s="18"/>
      <c r="B195" s="18"/>
      <c r="C195" s="18"/>
      <c r="D195" s="18"/>
      <c r="E195" s="18"/>
      <c r="F195" s="18"/>
      <c r="G195" s="18"/>
      <c r="H195" s="18"/>
      <c r="I195" s="18"/>
      <c r="J195" s="18"/>
    </row>
    <row r="196" spans="1:10" ht="19.5" customHeight="1">
      <c r="A196" s="18"/>
      <c r="B196" s="18"/>
      <c r="C196" s="18"/>
      <c r="D196" s="18"/>
      <c r="E196" s="18"/>
      <c r="F196" s="18"/>
      <c r="G196" s="18"/>
      <c r="H196" s="18"/>
      <c r="I196" s="18"/>
      <c r="J196" s="18"/>
    </row>
    <row r="197" spans="1:10" ht="19.5" customHeight="1">
      <c r="A197" s="18"/>
      <c r="B197" s="18"/>
      <c r="C197" s="18"/>
      <c r="D197" s="18"/>
      <c r="E197" s="18"/>
      <c r="F197" s="18"/>
      <c r="G197" s="18"/>
      <c r="H197" s="18"/>
      <c r="I197" s="18"/>
      <c r="J197" s="18"/>
    </row>
    <row r="198" spans="1:10" ht="19.5" customHeight="1">
      <c r="A198" s="18"/>
      <c r="B198" s="18"/>
      <c r="C198" s="18"/>
      <c r="D198" s="18"/>
      <c r="E198" s="18"/>
      <c r="F198" s="18"/>
      <c r="G198" s="18"/>
      <c r="H198" s="18"/>
      <c r="I198" s="18"/>
      <c r="J198" s="18"/>
    </row>
    <row r="199" spans="1:10" ht="19.5" customHeight="1">
      <c r="A199" s="18"/>
      <c r="B199" s="18"/>
      <c r="C199" s="18"/>
      <c r="D199" s="18"/>
      <c r="E199" s="18"/>
      <c r="F199" s="18"/>
      <c r="G199" s="18"/>
      <c r="H199" s="18"/>
      <c r="I199" s="18"/>
      <c r="J199" s="18"/>
    </row>
    <row r="200" spans="1:10" ht="19.5" customHeight="1">
      <c r="A200" s="18"/>
      <c r="B200" s="18"/>
      <c r="C200" s="18"/>
      <c r="D200" s="18"/>
      <c r="E200" s="18"/>
      <c r="F200" s="18"/>
      <c r="G200" s="18"/>
      <c r="H200" s="18"/>
      <c r="I200" s="18"/>
      <c r="J200" s="18"/>
    </row>
    <row r="201" spans="1:10" ht="19.5" customHeight="1">
      <c r="A201" s="18"/>
      <c r="B201" s="18"/>
      <c r="C201" s="18"/>
      <c r="D201" s="18"/>
      <c r="E201" s="18"/>
      <c r="F201" s="18"/>
      <c r="G201" s="18"/>
      <c r="H201" s="18"/>
      <c r="I201" s="18"/>
      <c r="J201" s="18"/>
    </row>
    <row r="202" spans="1:10" ht="19.5" customHeight="1">
      <c r="A202" s="18"/>
      <c r="B202" s="18"/>
      <c r="C202" s="18"/>
      <c r="D202" s="18"/>
      <c r="E202" s="18"/>
      <c r="F202" s="18"/>
      <c r="G202" s="18"/>
      <c r="H202" s="18"/>
      <c r="I202" s="18"/>
      <c r="J202" s="18"/>
    </row>
    <row r="203" spans="1:10" ht="19.5" customHeight="1">
      <c r="A203" s="18"/>
      <c r="B203" s="18"/>
      <c r="C203" s="18"/>
      <c r="D203" s="18"/>
      <c r="E203" s="18"/>
      <c r="F203" s="18"/>
      <c r="G203" s="18"/>
      <c r="H203" s="18"/>
      <c r="I203" s="18"/>
      <c r="J203" s="18"/>
    </row>
    <row r="204" spans="1:10" ht="19.5" customHeight="1">
      <c r="A204" s="18"/>
      <c r="B204" s="18"/>
      <c r="C204" s="18"/>
      <c r="D204" s="18"/>
      <c r="E204" s="18"/>
      <c r="F204" s="18"/>
      <c r="G204" s="18"/>
      <c r="H204" s="18"/>
      <c r="I204" s="18"/>
      <c r="J204" s="18"/>
    </row>
    <row r="205" spans="1:10" ht="19.5" customHeight="1">
      <c r="A205" s="18"/>
      <c r="B205" s="18"/>
      <c r="C205" s="18"/>
      <c r="D205" s="18"/>
      <c r="E205" s="18"/>
      <c r="F205" s="18"/>
      <c r="G205" s="18"/>
      <c r="H205" s="18"/>
      <c r="I205" s="18"/>
      <c r="J205" s="18"/>
    </row>
    <row r="206" spans="1:10" ht="19.5" customHeight="1">
      <c r="A206" s="18"/>
      <c r="B206" s="18"/>
      <c r="C206" s="18"/>
      <c r="D206" s="18"/>
      <c r="E206" s="18"/>
      <c r="F206" s="18"/>
      <c r="G206" s="18"/>
      <c r="H206" s="18"/>
      <c r="I206" s="18"/>
      <c r="J206" s="18"/>
    </row>
    <row r="207" spans="1:10" ht="19.5" customHeight="1">
      <c r="A207" s="18"/>
      <c r="B207" s="18"/>
      <c r="C207" s="18"/>
      <c r="D207" s="18"/>
      <c r="E207" s="18"/>
      <c r="F207" s="18"/>
      <c r="G207" s="18"/>
      <c r="H207" s="18"/>
      <c r="I207" s="18"/>
      <c r="J207" s="18"/>
    </row>
    <row r="208" spans="1:10" ht="19.5" customHeight="1">
      <c r="A208" s="18"/>
      <c r="B208" s="18"/>
      <c r="C208" s="18"/>
      <c r="D208" s="18"/>
      <c r="E208" s="18"/>
      <c r="F208" s="18"/>
      <c r="G208" s="18"/>
      <c r="H208" s="18"/>
      <c r="I208" s="18"/>
      <c r="J208" s="18"/>
    </row>
    <row r="209" spans="1:10" ht="19.5" customHeight="1">
      <c r="A209" s="18"/>
      <c r="B209" s="18"/>
      <c r="C209" s="18"/>
      <c r="D209" s="18"/>
      <c r="E209" s="18"/>
      <c r="F209" s="18"/>
      <c r="G209" s="18"/>
      <c r="H209" s="18"/>
      <c r="I209" s="18"/>
      <c r="J209" s="18"/>
    </row>
    <row r="210" spans="1:10" ht="19.5" customHeight="1">
      <c r="A210" s="18"/>
      <c r="B210" s="18"/>
      <c r="C210" s="18"/>
      <c r="D210" s="18"/>
      <c r="E210" s="18"/>
      <c r="F210" s="18"/>
      <c r="G210" s="18"/>
      <c r="H210" s="18"/>
      <c r="I210" s="18"/>
      <c r="J210" s="18"/>
    </row>
    <row r="211" spans="1:10" ht="19.5" customHeight="1">
      <c r="A211" s="18"/>
      <c r="B211" s="18"/>
      <c r="C211" s="18"/>
      <c r="D211" s="18"/>
      <c r="E211" s="18"/>
      <c r="F211" s="18"/>
      <c r="G211" s="18"/>
      <c r="H211" s="18"/>
      <c r="I211" s="18"/>
      <c r="J211" s="18"/>
    </row>
    <row r="212" spans="1:10" ht="19.5" customHeight="1">
      <c r="A212" s="18"/>
      <c r="B212" s="18"/>
      <c r="C212" s="18"/>
      <c r="D212" s="18"/>
      <c r="E212" s="18"/>
      <c r="F212" s="18"/>
      <c r="G212" s="18"/>
      <c r="H212" s="18"/>
      <c r="I212" s="18"/>
      <c r="J212" s="18"/>
    </row>
    <row r="213" spans="1:10" ht="19.5" customHeight="1">
      <c r="A213" s="18"/>
      <c r="B213" s="18"/>
      <c r="C213" s="18"/>
      <c r="D213" s="18"/>
      <c r="E213" s="18"/>
      <c r="F213" s="18"/>
      <c r="G213" s="18"/>
      <c r="H213" s="18"/>
      <c r="I213" s="18"/>
      <c r="J213" s="18"/>
    </row>
    <row r="214" spans="1:10" ht="19.5" customHeight="1">
      <c r="A214" s="18"/>
      <c r="B214" s="18"/>
      <c r="C214" s="18"/>
      <c r="D214" s="18"/>
      <c r="E214" s="18"/>
      <c r="F214" s="18"/>
      <c r="G214" s="18"/>
      <c r="H214" s="18"/>
      <c r="I214" s="18"/>
      <c r="J214" s="18"/>
    </row>
    <row r="215" spans="1:10" ht="19.5" customHeight="1">
      <c r="A215" s="18"/>
      <c r="B215" s="18"/>
      <c r="C215" s="18"/>
      <c r="D215" s="18"/>
      <c r="E215" s="18"/>
      <c r="F215" s="18"/>
      <c r="G215" s="18"/>
      <c r="H215" s="18"/>
      <c r="I215" s="18"/>
      <c r="J215" s="18"/>
    </row>
    <row r="216" spans="1:10" ht="19.5" customHeight="1">
      <c r="A216" s="18"/>
      <c r="B216" s="18"/>
      <c r="C216" s="18"/>
      <c r="D216" s="18"/>
      <c r="E216" s="18"/>
      <c r="F216" s="18"/>
      <c r="G216" s="18"/>
      <c r="H216" s="18"/>
      <c r="I216" s="18"/>
      <c r="J216" s="18"/>
    </row>
    <row r="217" spans="1:10" ht="19.5" customHeight="1">
      <c r="A217" s="18"/>
      <c r="B217" s="18"/>
      <c r="C217" s="18"/>
      <c r="D217" s="18"/>
      <c r="E217" s="18"/>
      <c r="F217" s="18"/>
      <c r="G217" s="18"/>
      <c r="H217" s="18"/>
      <c r="I217" s="18"/>
      <c r="J217" s="18"/>
    </row>
    <row r="218" spans="1:10" ht="19.5" customHeight="1">
      <c r="A218" s="18"/>
      <c r="B218" s="18"/>
      <c r="C218" s="18"/>
      <c r="D218" s="18"/>
      <c r="E218" s="18"/>
      <c r="F218" s="18"/>
      <c r="G218" s="18"/>
      <c r="H218" s="18"/>
      <c r="I218" s="18"/>
      <c r="J218" s="18"/>
    </row>
    <row r="219" spans="1:10" ht="19.5" customHeight="1">
      <c r="A219" s="18"/>
      <c r="B219" s="18"/>
      <c r="C219" s="18"/>
      <c r="D219" s="18"/>
      <c r="E219" s="18"/>
      <c r="F219" s="18"/>
      <c r="G219" s="18"/>
      <c r="H219" s="18"/>
      <c r="I219" s="18"/>
      <c r="J219" s="18"/>
    </row>
    <row r="220" spans="1:10" ht="19.5" customHeight="1">
      <c r="A220" s="18"/>
      <c r="B220" s="18"/>
      <c r="C220" s="18"/>
      <c r="D220" s="18"/>
      <c r="E220" s="18"/>
      <c r="F220" s="18"/>
      <c r="G220" s="18"/>
      <c r="H220" s="18"/>
      <c r="I220" s="18"/>
      <c r="J220" s="18"/>
    </row>
    <row r="221" spans="1:10" ht="19.5" customHeight="1">
      <c r="A221" s="18"/>
      <c r="B221" s="18"/>
      <c r="C221" s="18"/>
      <c r="D221" s="18"/>
      <c r="E221" s="18"/>
      <c r="F221" s="18"/>
      <c r="G221" s="18"/>
      <c r="H221" s="18"/>
      <c r="I221" s="18"/>
      <c r="J221" s="18"/>
    </row>
    <row r="222" spans="1:10" ht="19.5" customHeight="1">
      <c r="A222" s="18"/>
      <c r="B222" s="18"/>
      <c r="C222" s="18"/>
      <c r="D222" s="18"/>
      <c r="E222" s="18"/>
      <c r="F222" s="18"/>
      <c r="G222" s="18"/>
      <c r="H222" s="18"/>
      <c r="I222" s="18"/>
      <c r="J222" s="18"/>
    </row>
    <row r="223" spans="1:10" ht="19.5" customHeight="1">
      <c r="A223" s="18"/>
      <c r="B223" s="18"/>
      <c r="C223" s="18"/>
      <c r="D223" s="18"/>
      <c r="E223" s="18"/>
      <c r="F223" s="18"/>
      <c r="G223" s="18"/>
      <c r="H223" s="18"/>
      <c r="I223" s="18"/>
      <c r="J223" s="18"/>
    </row>
    <row r="224" spans="1:10" ht="19.5" customHeight="1">
      <c r="A224" s="18"/>
      <c r="B224" s="18"/>
      <c r="C224" s="18"/>
      <c r="D224" s="18"/>
      <c r="E224" s="18"/>
      <c r="F224" s="18"/>
      <c r="G224" s="18"/>
      <c r="H224" s="18"/>
      <c r="I224" s="18"/>
      <c r="J224" s="18"/>
    </row>
    <row r="225" spans="1:10" ht="19.5" customHeight="1">
      <c r="A225" s="18"/>
      <c r="B225" s="18"/>
      <c r="C225" s="18"/>
      <c r="D225" s="18"/>
      <c r="E225" s="18"/>
      <c r="F225" s="18"/>
      <c r="G225" s="18"/>
      <c r="H225" s="18"/>
      <c r="I225" s="18"/>
      <c r="J225" s="18"/>
    </row>
    <row r="226" spans="1:10" ht="19.5" customHeight="1">
      <c r="A226" s="18"/>
      <c r="B226" s="18"/>
      <c r="C226" s="18"/>
      <c r="D226" s="18"/>
      <c r="E226" s="18"/>
      <c r="F226" s="18"/>
      <c r="G226" s="18"/>
      <c r="H226" s="18"/>
      <c r="I226" s="18"/>
      <c r="J226" s="18"/>
    </row>
    <row r="227" spans="1:10" ht="19.5" customHeight="1">
      <c r="A227" s="18"/>
      <c r="B227" s="18"/>
      <c r="C227" s="18"/>
      <c r="D227" s="18"/>
      <c r="E227" s="18"/>
      <c r="F227" s="18"/>
      <c r="G227" s="18"/>
      <c r="H227" s="18"/>
      <c r="I227" s="18"/>
      <c r="J227" s="18"/>
    </row>
    <row r="228" spans="1:10" ht="19.5" customHeight="1">
      <c r="A228" s="18"/>
      <c r="B228" s="18"/>
      <c r="C228" s="18"/>
      <c r="D228" s="18"/>
      <c r="E228" s="18"/>
      <c r="F228" s="18"/>
      <c r="G228" s="18"/>
      <c r="H228" s="18"/>
      <c r="I228" s="18"/>
      <c r="J228" s="18"/>
    </row>
    <row r="229" spans="1:10" ht="19.5" customHeight="1">
      <c r="A229" s="18"/>
      <c r="B229" s="18"/>
      <c r="C229" s="18"/>
      <c r="D229" s="18"/>
      <c r="E229" s="18"/>
      <c r="F229" s="18"/>
      <c r="G229" s="18"/>
      <c r="H229" s="18"/>
      <c r="I229" s="18"/>
      <c r="J229" s="18"/>
    </row>
    <row r="230" spans="1:10" ht="19.5" customHeight="1">
      <c r="A230" s="18"/>
      <c r="B230" s="18"/>
      <c r="C230" s="18"/>
      <c r="D230" s="18"/>
      <c r="E230" s="18"/>
      <c r="F230" s="18"/>
      <c r="G230" s="18"/>
      <c r="H230" s="18"/>
      <c r="I230" s="18"/>
      <c r="J230" s="18"/>
    </row>
    <row r="231" spans="1:10" ht="19.5" customHeight="1">
      <c r="A231" s="18"/>
      <c r="B231" s="18"/>
      <c r="C231" s="18"/>
      <c r="D231" s="18"/>
      <c r="E231" s="18"/>
      <c r="F231" s="18"/>
      <c r="G231" s="18"/>
      <c r="H231" s="18"/>
      <c r="I231" s="18"/>
      <c r="J231" s="18"/>
    </row>
    <row r="232" spans="1:10" ht="19.5" customHeight="1">
      <c r="A232" s="18"/>
      <c r="B232" s="18"/>
      <c r="C232" s="18"/>
      <c r="D232" s="18"/>
      <c r="E232" s="18"/>
      <c r="F232" s="18"/>
      <c r="G232" s="18"/>
      <c r="H232" s="18"/>
      <c r="I232" s="18"/>
      <c r="J232" s="18"/>
    </row>
    <row r="233" spans="1:10" ht="19.5" customHeight="1">
      <c r="A233" s="18"/>
      <c r="B233" s="18"/>
      <c r="C233" s="18"/>
      <c r="D233" s="18"/>
      <c r="E233" s="18"/>
      <c r="F233" s="18"/>
      <c r="G233" s="18"/>
      <c r="H233" s="18"/>
      <c r="I233" s="18"/>
      <c r="J233" s="18"/>
    </row>
    <row r="234" spans="1:10" ht="19.5" customHeight="1">
      <c r="A234" s="18"/>
      <c r="B234" s="18"/>
      <c r="C234" s="18"/>
      <c r="D234" s="18"/>
      <c r="E234" s="18"/>
      <c r="F234" s="18"/>
      <c r="G234" s="18"/>
      <c r="H234" s="18"/>
      <c r="I234" s="18"/>
      <c r="J234" s="18"/>
    </row>
    <row r="235" spans="1:10" ht="19.5" customHeight="1">
      <c r="A235" s="18"/>
      <c r="B235" s="18"/>
      <c r="C235" s="18"/>
      <c r="D235" s="18"/>
      <c r="E235" s="18"/>
      <c r="F235" s="18"/>
      <c r="G235" s="18"/>
      <c r="H235" s="18"/>
      <c r="I235" s="18"/>
      <c r="J235" s="18"/>
    </row>
    <row r="236" spans="1:10" ht="19.5" customHeight="1">
      <c r="A236" s="18"/>
      <c r="B236" s="18"/>
      <c r="C236" s="18"/>
      <c r="D236" s="18"/>
      <c r="E236" s="18"/>
      <c r="F236" s="18"/>
      <c r="G236" s="18"/>
      <c r="H236" s="18"/>
      <c r="I236" s="18"/>
      <c r="J236" s="18"/>
    </row>
    <row r="237" spans="1:10" ht="19.5" customHeight="1">
      <c r="A237" s="18"/>
      <c r="B237" s="18"/>
      <c r="C237" s="18"/>
      <c r="D237" s="18"/>
      <c r="E237" s="18"/>
      <c r="F237" s="18"/>
      <c r="G237" s="18"/>
      <c r="H237" s="18"/>
      <c r="I237" s="18"/>
      <c r="J237" s="18"/>
    </row>
    <row r="238" spans="1:10" ht="19.5" customHeight="1">
      <c r="A238" s="18"/>
      <c r="B238" s="18"/>
      <c r="C238" s="18"/>
      <c r="D238" s="18"/>
      <c r="E238" s="18"/>
      <c r="F238" s="18"/>
      <c r="G238" s="18"/>
      <c r="H238" s="18"/>
      <c r="I238" s="18"/>
      <c r="J238" s="18"/>
    </row>
    <row r="239" spans="1:10" ht="19.5" customHeight="1">
      <c r="A239" s="18"/>
      <c r="B239" s="18"/>
      <c r="C239" s="18"/>
      <c r="D239" s="18"/>
      <c r="E239" s="18"/>
      <c r="F239" s="18"/>
      <c r="G239" s="18"/>
      <c r="H239" s="18"/>
      <c r="I239" s="18"/>
      <c r="J239" s="18"/>
    </row>
    <row r="240" spans="1:10" ht="19.5" customHeight="1">
      <c r="A240" s="18"/>
      <c r="B240" s="18"/>
      <c r="C240" s="18"/>
      <c r="D240" s="18"/>
      <c r="E240" s="18"/>
      <c r="F240" s="18"/>
      <c r="G240" s="18"/>
      <c r="H240" s="18"/>
      <c r="I240" s="18"/>
      <c r="J240" s="18"/>
    </row>
    <row r="241" spans="1:10" ht="19.5" customHeight="1">
      <c r="A241" s="18"/>
      <c r="B241" s="18"/>
      <c r="C241" s="18"/>
      <c r="D241" s="18"/>
      <c r="E241" s="18"/>
      <c r="F241" s="18"/>
      <c r="G241" s="18"/>
      <c r="H241" s="18"/>
      <c r="I241" s="18"/>
      <c r="J241" s="18"/>
    </row>
    <row r="242" spans="1:10" ht="19.5" customHeight="1">
      <c r="A242" s="18"/>
      <c r="B242" s="18"/>
      <c r="C242" s="18"/>
      <c r="D242" s="18"/>
      <c r="E242" s="18"/>
      <c r="F242" s="18"/>
      <c r="G242" s="18"/>
      <c r="H242" s="18"/>
      <c r="I242" s="18"/>
      <c r="J242" s="18"/>
    </row>
    <row r="243" spans="1:10" ht="19.5" customHeight="1">
      <c r="A243" s="18"/>
      <c r="B243" s="18"/>
      <c r="C243" s="18"/>
      <c r="D243" s="18"/>
      <c r="E243" s="18"/>
      <c r="F243" s="18"/>
      <c r="G243" s="18"/>
      <c r="H243" s="18"/>
      <c r="I243" s="18"/>
      <c r="J243" s="18"/>
    </row>
    <row r="244" spans="1:10" ht="19.5" customHeight="1">
      <c r="A244" s="18"/>
      <c r="B244" s="18"/>
      <c r="C244" s="18"/>
      <c r="D244" s="18"/>
      <c r="E244" s="18"/>
      <c r="F244" s="18"/>
      <c r="G244" s="18"/>
      <c r="H244" s="18"/>
      <c r="I244" s="18"/>
      <c r="J244" s="18"/>
    </row>
    <row r="245" spans="1:10" ht="19.5" customHeight="1">
      <c r="A245" s="18"/>
      <c r="B245" s="18"/>
      <c r="C245" s="18"/>
      <c r="D245" s="18"/>
      <c r="E245" s="18"/>
      <c r="F245" s="18"/>
      <c r="G245" s="18"/>
      <c r="H245" s="18"/>
      <c r="I245" s="18"/>
      <c r="J245" s="18"/>
    </row>
    <row r="246" spans="1:10" ht="19.5" customHeight="1">
      <c r="A246" s="18"/>
      <c r="B246" s="18"/>
      <c r="C246" s="18"/>
      <c r="D246" s="18"/>
      <c r="E246" s="18"/>
      <c r="F246" s="18"/>
      <c r="G246" s="18"/>
      <c r="H246" s="18"/>
      <c r="I246" s="18"/>
      <c r="J246" s="18"/>
    </row>
    <row r="247" spans="1:10" ht="19.5" customHeight="1">
      <c r="A247" s="18"/>
      <c r="B247" s="18"/>
      <c r="C247" s="18"/>
      <c r="D247" s="18"/>
      <c r="E247" s="18"/>
      <c r="F247" s="18"/>
      <c r="G247" s="18"/>
      <c r="H247" s="18"/>
      <c r="I247" s="18"/>
      <c r="J247" s="18"/>
    </row>
    <row r="248" spans="1:10" ht="19.5" customHeight="1">
      <c r="A248" s="18"/>
      <c r="B248" s="18"/>
      <c r="C248" s="18"/>
      <c r="D248" s="18"/>
      <c r="E248" s="18"/>
      <c r="F248" s="18"/>
      <c r="G248" s="18"/>
      <c r="H248" s="18"/>
      <c r="I248" s="18"/>
      <c r="J248" s="18"/>
    </row>
    <row r="249" spans="1:10" ht="19.5" customHeight="1">
      <c r="A249" s="18"/>
      <c r="B249" s="18"/>
      <c r="C249" s="18"/>
      <c r="D249" s="18"/>
      <c r="E249" s="18"/>
      <c r="F249" s="18"/>
      <c r="G249" s="18"/>
      <c r="H249" s="18"/>
      <c r="I249" s="18"/>
      <c r="J249" s="18"/>
    </row>
    <row r="250" spans="1:10" ht="19.5" customHeight="1">
      <c r="A250" s="18"/>
      <c r="B250" s="18"/>
      <c r="C250" s="18"/>
      <c r="D250" s="18"/>
      <c r="E250" s="18"/>
      <c r="F250" s="18"/>
      <c r="G250" s="18"/>
      <c r="H250" s="18"/>
      <c r="I250" s="18"/>
      <c r="J250" s="18"/>
    </row>
    <row r="251" spans="1:10" ht="19.5" customHeight="1">
      <c r="A251" s="18"/>
      <c r="B251" s="18"/>
      <c r="C251" s="18"/>
      <c r="D251" s="18"/>
      <c r="E251" s="18"/>
      <c r="F251" s="18"/>
      <c r="G251" s="18"/>
      <c r="H251" s="18"/>
      <c r="I251" s="18"/>
      <c r="J251" s="18"/>
    </row>
    <row r="252" spans="1:10" ht="19.5" customHeight="1">
      <c r="A252" s="18"/>
      <c r="B252" s="18"/>
      <c r="C252" s="18"/>
      <c r="D252" s="18"/>
      <c r="E252" s="18"/>
      <c r="F252" s="18"/>
      <c r="G252" s="18"/>
      <c r="H252" s="18"/>
      <c r="I252" s="18"/>
      <c r="J252" s="18"/>
    </row>
    <row r="253" spans="1:10" ht="19.5" customHeight="1">
      <c r="A253" s="18"/>
      <c r="B253" s="18"/>
      <c r="C253" s="18"/>
      <c r="D253" s="18"/>
      <c r="E253" s="18"/>
      <c r="F253" s="18"/>
      <c r="G253" s="18"/>
      <c r="H253" s="18"/>
      <c r="I253" s="18"/>
      <c r="J253" s="18"/>
    </row>
    <row r="254" spans="1:10" ht="19.5" customHeight="1">
      <c r="A254" s="18"/>
      <c r="B254" s="18"/>
      <c r="C254" s="18"/>
      <c r="D254" s="18"/>
      <c r="E254" s="18"/>
      <c r="F254" s="18"/>
      <c r="G254" s="18"/>
      <c r="H254" s="18"/>
      <c r="I254" s="18"/>
      <c r="J254" s="18"/>
    </row>
    <row r="255" spans="1:10" ht="19.5" customHeight="1">
      <c r="A255" s="18"/>
      <c r="B255" s="18"/>
      <c r="C255" s="18"/>
      <c r="D255" s="18"/>
      <c r="E255" s="18"/>
      <c r="F255" s="18"/>
      <c r="G255" s="18"/>
      <c r="H255" s="18"/>
      <c r="I255" s="18"/>
      <c r="J255" s="18"/>
    </row>
    <row r="256" spans="1:10" ht="19.5" customHeight="1">
      <c r="A256" s="18"/>
      <c r="B256" s="18"/>
      <c r="C256" s="18"/>
      <c r="D256" s="18"/>
      <c r="E256" s="18"/>
      <c r="F256" s="18"/>
      <c r="G256" s="18"/>
      <c r="H256" s="18"/>
      <c r="I256" s="18"/>
      <c r="J256" s="18"/>
    </row>
    <row r="257" spans="1:10" ht="19.5" customHeight="1">
      <c r="A257" s="18"/>
      <c r="B257" s="18"/>
      <c r="C257" s="18"/>
      <c r="D257" s="18"/>
      <c r="E257" s="18"/>
      <c r="F257" s="18"/>
      <c r="G257" s="18"/>
      <c r="H257" s="18"/>
      <c r="I257" s="18"/>
      <c r="J257" s="18"/>
    </row>
    <row r="258" spans="1:10" ht="19.5" customHeight="1">
      <c r="A258" s="18"/>
      <c r="B258" s="18"/>
      <c r="C258" s="18"/>
      <c r="D258" s="18"/>
      <c r="E258" s="18"/>
      <c r="F258" s="18"/>
      <c r="G258" s="18"/>
      <c r="H258" s="18"/>
      <c r="I258" s="18"/>
      <c r="J258" s="18"/>
    </row>
    <row r="259" spans="1:10" ht="19.5" customHeight="1">
      <c r="A259" s="18"/>
      <c r="B259" s="18"/>
      <c r="C259" s="18"/>
      <c r="D259" s="18"/>
      <c r="E259" s="18"/>
      <c r="F259" s="18"/>
      <c r="G259" s="18"/>
      <c r="H259" s="18"/>
      <c r="I259" s="18"/>
      <c r="J259" s="18"/>
    </row>
    <row r="260" spans="1:10" ht="19.5" customHeight="1">
      <c r="A260" s="18"/>
      <c r="B260" s="18"/>
      <c r="C260" s="18"/>
      <c r="D260" s="18"/>
      <c r="E260" s="18"/>
      <c r="F260" s="18"/>
      <c r="G260" s="18"/>
      <c r="H260" s="18"/>
      <c r="I260" s="18"/>
      <c r="J260" s="18"/>
    </row>
    <row r="261" spans="1:10" ht="19.5" customHeight="1">
      <c r="A261" s="18"/>
      <c r="B261" s="18"/>
      <c r="C261" s="18"/>
      <c r="D261" s="18"/>
      <c r="E261" s="18"/>
      <c r="F261" s="18"/>
      <c r="G261" s="18"/>
      <c r="H261" s="18"/>
      <c r="I261" s="18"/>
      <c r="J261" s="18"/>
    </row>
    <row r="262" spans="1:10" ht="19.5" customHeight="1">
      <c r="A262" s="18"/>
      <c r="B262" s="18"/>
      <c r="C262" s="18"/>
      <c r="D262" s="18"/>
      <c r="E262" s="18"/>
      <c r="F262" s="18"/>
      <c r="G262" s="18"/>
      <c r="H262" s="18"/>
      <c r="I262" s="18"/>
      <c r="J262" s="18"/>
    </row>
    <row r="263" spans="1:10" ht="19.5" customHeight="1">
      <c r="A263" s="18"/>
      <c r="B263" s="18"/>
      <c r="C263" s="18"/>
      <c r="D263" s="18"/>
      <c r="E263" s="18"/>
      <c r="F263" s="18"/>
      <c r="G263" s="18"/>
      <c r="H263" s="18"/>
      <c r="I263" s="18"/>
      <c r="J263" s="18"/>
    </row>
    <row r="264" spans="1:10" ht="19.5" customHeight="1">
      <c r="A264" s="18"/>
      <c r="B264" s="18"/>
      <c r="C264" s="18"/>
      <c r="D264" s="18"/>
      <c r="E264" s="18"/>
      <c r="F264" s="18"/>
      <c r="G264" s="18"/>
      <c r="H264" s="18"/>
      <c r="I264" s="18"/>
      <c r="J264" s="18"/>
    </row>
    <row r="265" spans="1:10" ht="19.5" customHeight="1">
      <c r="A265" s="18"/>
      <c r="B265" s="18"/>
      <c r="C265" s="18"/>
      <c r="D265" s="18"/>
      <c r="E265" s="18"/>
      <c r="F265" s="18"/>
      <c r="G265" s="18"/>
      <c r="H265" s="18"/>
      <c r="I265" s="18"/>
      <c r="J265" s="18"/>
    </row>
    <row r="266" spans="1:10" ht="19.5" customHeight="1">
      <c r="A266" s="18"/>
      <c r="B266" s="18"/>
      <c r="C266" s="18"/>
      <c r="D266" s="18"/>
      <c r="E266" s="18"/>
      <c r="F266" s="18"/>
      <c r="G266" s="18"/>
      <c r="H266" s="18"/>
      <c r="I266" s="18"/>
      <c r="J266" s="18"/>
    </row>
    <row r="267" spans="1:10" ht="19.5" customHeight="1">
      <c r="A267" s="18"/>
      <c r="B267" s="18"/>
      <c r="C267" s="18"/>
      <c r="D267" s="18"/>
      <c r="E267" s="18"/>
      <c r="F267" s="18"/>
      <c r="G267" s="18"/>
      <c r="H267" s="18"/>
      <c r="I267" s="18"/>
      <c r="J267" s="18"/>
    </row>
    <row r="268" spans="1:10" ht="19.5" customHeight="1">
      <c r="A268" s="18"/>
      <c r="B268" s="18"/>
      <c r="C268" s="18"/>
      <c r="D268" s="18"/>
      <c r="E268" s="18"/>
      <c r="F268" s="18"/>
      <c r="G268" s="18"/>
      <c r="H268" s="18"/>
      <c r="I268" s="18"/>
      <c r="J268" s="18"/>
    </row>
    <row r="269" spans="1:10" ht="19.5" customHeight="1">
      <c r="A269" s="18"/>
      <c r="B269" s="18"/>
      <c r="C269" s="18"/>
      <c r="D269" s="18"/>
      <c r="E269" s="18"/>
      <c r="F269" s="18"/>
      <c r="G269" s="18"/>
      <c r="H269" s="18"/>
      <c r="I269" s="18"/>
      <c r="J269" s="18"/>
    </row>
    <row r="270" spans="1:10" ht="19.5" customHeight="1">
      <c r="A270" s="18"/>
      <c r="B270" s="18"/>
      <c r="C270" s="18"/>
      <c r="D270" s="18"/>
      <c r="E270" s="18"/>
      <c r="F270" s="18"/>
      <c r="G270" s="18"/>
      <c r="H270" s="18"/>
      <c r="I270" s="18"/>
      <c r="J270" s="18"/>
    </row>
    <row r="271" spans="1:10" ht="19.5" customHeight="1">
      <c r="A271" s="18"/>
      <c r="B271" s="18"/>
      <c r="C271" s="18"/>
      <c r="D271" s="18"/>
      <c r="E271" s="18"/>
      <c r="F271" s="18"/>
      <c r="G271" s="18"/>
      <c r="H271" s="18"/>
      <c r="I271" s="18"/>
      <c r="J271" s="18"/>
    </row>
    <row r="272" spans="1:10" ht="19.5" customHeight="1">
      <c r="A272" s="18"/>
      <c r="B272" s="18"/>
      <c r="C272" s="18"/>
      <c r="D272" s="18"/>
      <c r="E272" s="18"/>
      <c r="F272" s="18"/>
      <c r="G272" s="18"/>
      <c r="H272" s="18"/>
      <c r="I272" s="18"/>
      <c r="J272" s="18"/>
    </row>
    <row r="273" spans="1:10" ht="19.5" customHeight="1">
      <c r="A273" s="18"/>
      <c r="B273" s="18"/>
      <c r="C273" s="18"/>
      <c r="D273" s="18"/>
      <c r="E273" s="18"/>
      <c r="F273" s="18"/>
      <c r="G273" s="18"/>
      <c r="H273" s="18"/>
      <c r="I273" s="18"/>
      <c r="J273" s="18"/>
    </row>
    <row r="274" spans="1:10" ht="19.5" customHeight="1">
      <c r="A274" s="18"/>
      <c r="B274" s="18"/>
      <c r="C274" s="18"/>
      <c r="D274" s="18"/>
      <c r="E274" s="18"/>
      <c r="F274" s="18"/>
      <c r="G274" s="18"/>
      <c r="H274" s="18"/>
      <c r="I274" s="18"/>
      <c r="J274" s="18"/>
    </row>
    <row r="275" spans="1:10" ht="19.5" customHeight="1">
      <c r="A275" s="18"/>
      <c r="B275" s="18"/>
      <c r="C275" s="18"/>
      <c r="D275" s="18"/>
      <c r="E275" s="18"/>
      <c r="F275" s="18"/>
      <c r="G275" s="18"/>
      <c r="H275" s="18"/>
      <c r="I275" s="18"/>
      <c r="J275" s="18"/>
    </row>
    <row r="276" spans="1:10" ht="19.5" customHeight="1">
      <c r="A276" s="18"/>
      <c r="B276" s="18"/>
      <c r="C276" s="18"/>
      <c r="D276" s="18"/>
      <c r="E276" s="18"/>
      <c r="F276" s="18"/>
      <c r="G276" s="18"/>
      <c r="H276" s="18"/>
      <c r="I276" s="18"/>
      <c r="J276" s="18"/>
    </row>
    <row r="277" spans="1:10" ht="19.5" customHeight="1">
      <c r="A277" s="18"/>
      <c r="B277" s="18"/>
      <c r="C277" s="18"/>
      <c r="D277" s="18"/>
      <c r="E277" s="18"/>
      <c r="F277" s="18"/>
      <c r="G277" s="18"/>
      <c r="H277" s="18"/>
      <c r="I277" s="18"/>
      <c r="J277" s="18"/>
    </row>
    <row r="278" spans="1:10" ht="19.5" customHeight="1">
      <c r="A278" s="18"/>
      <c r="B278" s="18"/>
      <c r="C278" s="18"/>
      <c r="D278" s="18"/>
      <c r="E278" s="18"/>
      <c r="F278" s="18"/>
      <c r="G278" s="18"/>
      <c r="H278" s="18"/>
      <c r="I278" s="18"/>
      <c r="J278" s="18"/>
    </row>
    <row r="279" spans="1:10" ht="19.5" customHeight="1">
      <c r="A279" s="18"/>
      <c r="B279" s="18"/>
      <c r="C279" s="18"/>
      <c r="D279" s="18"/>
      <c r="E279" s="18"/>
      <c r="F279" s="18"/>
      <c r="G279" s="18"/>
      <c r="H279" s="18"/>
      <c r="I279" s="18"/>
      <c r="J279" s="18"/>
    </row>
    <row r="280" spans="1:10" ht="19.5" customHeight="1">
      <c r="A280" s="18"/>
      <c r="B280" s="18"/>
      <c r="C280" s="18"/>
      <c r="D280" s="18"/>
      <c r="E280" s="18"/>
      <c r="F280" s="18"/>
      <c r="G280" s="18"/>
      <c r="H280" s="18"/>
      <c r="I280" s="18"/>
      <c r="J280" s="18"/>
    </row>
    <row r="281" spans="1:10" ht="19.5" customHeight="1">
      <c r="A281" s="18"/>
      <c r="B281" s="18"/>
      <c r="C281" s="18"/>
      <c r="D281" s="18"/>
      <c r="E281" s="18"/>
      <c r="F281" s="18"/>
      <c r="G281" s="18"/>
      <c r="H281" s="18"/>
      <c r="I281" s="18"/>
      <c r="J281" s="18"/>
    </row>
    <row r="282" spans="1:10" ht="19.5" customHeight="1">
      <c r="A282" s="18"/>
      <c r="B282" s="18"/>
      <c r="C282" s="18"/>
      <c r="D282" s="18"/>
      <c r="E282" s="18"/>
      <c r="F282" s="18"/>
      <c r="G282" s="18"/>
      <c r="H282" s="18"/>
      <c r="I282" s="18"/>
      <c r="J282" s="18"/>
    </row>
    <row r="283" spans="1:10" ht="19.5" customHeight="1">
      <c r="A283" s="18"/>
      <c r="B283" s="18"/>
      <c r="C283" s="18"/>
      <c r="D283" s="18"/>
      <c r="E283" s="18"/>
      <c r="F283" s="18"/>
      <c r="G283" s="18"/>
      <c r="H283" s="18"/>
      <c r="I283" s="18"/>
      <c r="J283" s="18"/>
    </row>
    <row r="284" spans="1:10" ht="19.5" customHeight="1">
      <c r="A284" s="18"/>
      <c r="B284" s="18"/>
      <c r="C284" s="18"/>
      <c r="D284" s="18"/>
      <c r="E284" s="18"/>
      <c r="F284" s="18"/>
      <c r="G284" s="18"/>
      <c r="H284" s="18"/>
      <c r="I284" s="18"/>
      <c r="J284" s="18"/>
    </row>
    <row r="285" spans="1:10" ht="19.5" customHeight="1">
      <c r="A285" s="18"/>
      <c r="B285" s="18"/>
      <c r="C285" s="18"/>
      <c r="D285" s="18"/>
      <c r="E285" s="18"/>
      <c r="F285" s="18"/>
      <c r="G285" s="18"/>
      <c r="H285" s="18"/>
      <c r="I285" s="18"/>
      <c r="J285" s="18"/>
    </row>
    <row r="286" spans="1:10" ht="19.5" customHeight="1">
      <c r="A286" s="18"/>
      <c r="B286" s="18"/>
      <c r="C286" s="18"/>
      <c r="D286" s="18"/>
      <c r="E286" s="18"/>
      <c r="F286" s="18"/>
      <c r="G286" s="18"/>
      <c r="H286" s="18"/>
      <c r="I286" s="18"/>
      <c r="J286" s="18"/>
    </row>
    <row r="287" spans="1:10" ht="19.5" customHeight="1">
      <c r="A287" s="18"/>
      <c r="B287" s="18"/>
      <c r="C287" s="18"/>
      <c r="D287" s="18"/>
      <c r="E287" s="18"/>
      <c r="F287" s="18"/>
      <c r="G287" s="18"/>
      <c r="H287" s="18"/>
      <c r="I287" s="18"/>
      <c r="J287" s="18"/>
    </row>
    <row r="288" spans="1:10" ht="19.5" customHeight="1">
      <c r="A288" s="18"/>
      <c r="B288" s="18"/>
      <c r="C288" s="18"/>
      <c r="D288" s="18"/>
      <c r="E288" s="18"/>
      <c r="F288" s="18"/>
      <c r="G288" s="18"/>
      <c r="H288" s="18"/>
      <c r="I288" s="18"/>
      <c r="J288" s="18"/>
    </row>
    <row r="289" spans="1:10" ht="19.5" customHeight="1">
      <c r="A289" s="18"/>
      <c r="B289" s="18"/>
      <c r="C289" s="18"/>
      <c r="D289" s="18"/>
      <c r="E289" s="18"/>
      <c r="F289" s="18"/>
      <c r="G289" s="18"/>
      <c r="H289" s="18"/>
      <c r="I289" s="18"/>
      <c r="J289" s="18"/>
    </row>
    <row r="290" spans="1:10" ht="19.5" customHeight="1">
      <c r="A290" s="18"/>
      <c r="B290" s="18"/>
      <c r="C290" s="18"/>
      <c r="D290" s="18"/>
      <c r="E290" s="18"/>
      <c r="F290" s="18"/>
      <c r="G290" s="18"/>
      <c r="H290" s="18"/>
      <c r="I290" s="18"/>
      <c r="J290" s="18"/>
    </row>
    <row r="291" spans="1:10" ht="19.5" customHeight="1">
      <c r="A291" s="18"/>
      <c r="B291" s="18"/>
      <c r="C291" s="18"/>
      <c r="D291" s="18"/>
      <c r="E291" s="18"/>
      <c r="F291" s="18"/>
      <c r="G291" s="18"/>
      <c r="H291" s="18"/>
      <c r="I291" s="18"/>
      <c r="J291" s="18"/>
    </row>
    <row r="292" spans="1:10" ht="19.5" customHeight="1">
      <c r="A292" s="18"/>
      <c r="B292" s="18"/>
      <c r="C292" s="18"/>
      <c r="D292" s="18"/>
      <c r="E292" s="18"/>
      <c r="F292" s="18"/>
      <c r="G292" s="18"/>
      <c r="H292" s="18"/>
      <c r="I292" s="18"/>
      <c r="J292" s="18"/>
    </row>
    <row r="293" spans="1:10" ht="19.5" customHeight="1">
      <c r="A293" s="18"/>
      <c r="B293" s="18"/>
      <c r="C293" s="18"/>
      <c r="D293" s="18"/>
      <c r="E293" s="18"/>
      <c r="F293" s="18"/>
      <c r="G293" s="18"/>
      <c r="H293" s="18"/>
      <c r="I293" s="18"/>
      <c r="J293" s="18"/>
    </row>
    <row r="294" spans="1:10" ht="19.5" customHeight="1">
      <c r="A294" s="18"/>
      <c r="B294" s="18"/>
      <c r="C294" s="18"/>
      <c r="D294" s="18"/>
      <c r="E294" s="18"/>
      <c r="F294" s="18"/>
      <c r="G294" s="18"/>
      <c r="H294" s="18"/>
      <c r="I294" s="18"/>
      <c r="J294" s="18"/>
    </row>
    <row r="295" spans="1:10" ht="19.5" customHeight="1">
      <c r="A295" s="18"/>
      <c r="B295" s="18"/>
      <c r="C295" s="18"/>
      <c r="D295" s="18"/>
      <c r="E295" s="18"/>
      <c r="F295" s="18"/>
      <c r="G295" s="18"/>
      <c r="H295" s="18"/>
      <c r="I295" s="18"/>
      <c r="J295" s="18"/>
    </row>
    <row r="296" spans="1:10" ht="19.5" customHeight="1">
      <c r="A296" s="18"/>
      <c r="B296" s="18"/>
      <c r="C296" s="18"/>
      <c r="D296" s="18"/>
      <c r="E296" s="18"/>
      <c r="F296" s="18"/>
      <c r="G296" s="18"/>
      <c r="H296" s="18"/>
      <c r="I296" s="18"/>
      <c r="J296" s="18"/>
    </row>
    <row r="297" spans="1:10" ht="19.5" customHeight="1">
      <c r="A297" s="18"/>
      <c r="B297" s="18"/>
      <c r="C297" s="18"/>
      <c r="D297" s="18"/>
      <c r="E297" s="18"/>
      <c r="F297" s="18"/>
      <c r="G297" s="18"/>
      <c r="H297" s="18"/>
      <c r="I297" s="18"/>
      <c r="J297" s="18"/>
    </row>
    <row r="298" spans="1:10" ht="19.5" customHeight="1">
      <c r="A298" s="18"/>
      <c r="B298" s="18"/>
      <c r="C298" s="18"/>
      <c r="D298" s="18"/>
      <c r="E298" s="18"/>
      <c r="F298" s="18"/>
      <c r="G298" s="18"/>
      <c r="H298" s="18"/>
      <c r="I298" s="18"/>
      <c r="J298" s="18"/>
    </row>
    <row r="299" spans="1:10" ht="19.5" customHeight="1">
      <c r="A299" s="18"/>
      <c r="B299" s="18"/>
      <c r="C299" s="18"/>
      <c r="D299" s="18"/>
      <c r="E299" s="18"/>
      <c r="F299" s="18"/>
      <c r="G299" s="18"/>
      <c r="H299" s="18"/>
      <c r="I299" s="18"/>
      <c r="J299" s="18"/>
    </row>
    <row r="300" spans="1:10" ht="19.5" customHeight="1">
      <c r="A300" s="18"/>
      <c r="B300" s="18"/>
      <c r="C300" s="18"/>
      <c r="D300" s="18"/>
      <c r="E300" s="18"/>
      <c r="F300" s="18"/>
      <c r="G300" s="18"/>
      <c r="H300" s="18"/>
      <c r="I300" s="18"/>
      <c r="J300" s="18"/>
    </row>
    <row r="301" spans="1:10" ht="19.5" customHeight="1">
      <c r="A301" s="18"/>
      <c r="B301" s="18"/>
      <c r="C301" s="18"/>
      <c r="D301" s="18"/>
      <c r="E301" s="18"/>
      <c r="F301" s="18"/>
      <c r="G301" s="18"/>
      <c r="H301" s="18"/>
      <c r="I301" s="18"/>
      <c r="J301" s="18"/>
    </row>
    <row r="302" spans="1:10" ht="19.5" customHeight="1">
      <c r="A302" s="18"/>
      <c r="B302" s="18"/>
      <c r="C302" s="18"/>
      <c r="D302" s="18"/>
      <c r="E302" s="18"/>
      <c r="F302" s="18"/>
      <c r="G302" s="18"/>
      <c r="H302" s="18"/>
      <c r="I302" s="18"/>
      <c r="J302" s="18"/>
    </row>
    <row r="303" spans="1:10" ht="19.5" customHeight="1">
      <c r="A303" s="18"/>
      <c r="B303" s="18"/>
      <c r="C303" s="18"/>
      <c r="D303" s="18"/>
      <c r="E303" s="18"/>
      <c r="F303" s="18"/>
      <c r="G303" s="18"/>
      <c r="H303" s="18"/>
      <c r="I303" s="18"/>
      <c r="J303" s="18"/>
    </row>
    <row r="304" spans="1:10" ht="19.5" customHeight="1">
      <c r="A304" s="18"/>
      <c r="B304" s="18"/>
      <c r="C304" s="18"/>
      <c r="D304" s="18"/>
      <c r="E304" s="18"/>
      <c r="F304" s="18"/>
      <c r="G304" s="18"/>
      <c r="H304" s="18"/>
      <c r="I304" s="18"/>
      <c r="J304" s="18"/>
    </row>
    <row r="305" spans="1:10" ht="19.5" customHeight="1">
      <c r="A305" s="18"/>
      <c r="B305" s="18"/>
      <c r="C305" s="18"/>
      <c r="D305" s="18"/>
      <c r="E305" s="18"/>
      <c r="F305" s="18"/>
      <c r="G305" s="18"/>
      <c r="H305" s="18"/>
      <c r="I305" s="18"/>
      <c r="J305" s="18"/>
    </row>
    <row r="306" spans="1:10" ht="19.5" customHeight="1">
      <c r="A306" s="18"/>
      <c r="B306" s="18"/>
      <c r="C306" s="18"/>
      <c r="D306" s="18"/>
      <c r="E306" s="18"/>
      <c r="F306" s="18"/>
      <c r="G306" s="18"/>
      <c r="H306" s="18"/>
      <c r="I306" s="18"/>
      <c r="J306" s="18"/>
    </row>
    <row r="307" spans="1:10" ht="19.5" customHeight="1">
      <c r="A307" s="18"/>
      <c r="B307" s="18"/>
      <c r="C307" s="18"/>
      <c r="D307" s="18"/>
      <c r="E307" s="18"/>
      <c r="F307" s="18"/>
      <c r="G307" s="18"/>
      <c r="H307" s="18"/>
      <c r="I307" s="18"/>
      <c r="J307" s="18"/>
    </row>
    <row r="308" spans="1:10" ht="19.5" customHeight="1">
      <c r="A308" s="18"/>
      <c r="B308" s="18"/>
      <c r="C308" s="18"/>
      <c r="D308" s="18"/>
      <c r="E308" s="18"/>
      <c r="F308" s="18"/>
      <c r="G308" s="18"/>
      <c r="H308" s="18"/>
      <c r="I308" s="18"/>
      <c r="J308" s="18"/>
    </row>
    <row r="309" spans="1:10" ht="19.5" customHeight="1">
      <c r="A309" s="18"/>
      <c r="B309" s="18"/>
      <c r="C309" s="18"/>
      <c r="D309" s="18"/>
      <c r="E309" s="18"/>
      <c r="F309" s="18"/>
      <c r="G309" s="18"/>
      <c r="H309" s="18"/>
      <c r="I309" s="18"/>
      <c r="J309" s="18"/>
    </row>
    <row r="310" spans="1:10" ht="19.5" customHeight="1">
      <c r="A310" s="18"/>
      <c r="B310" s="18"/>
      <c r="C310" s="18"/>
      <c r="D310" s="18"/>
      <c r="E310" s="18"/>
      <c r="F310" s="18"/>
      <c r="G310" s="18"/>
      <c r="H310" s="18"/>
      <c r="I310" s="18"/>
      <c r="J310" s="18"/>
    </row>
    <row r="311" spans="1:10" ht="19.5" customHeight="1">
      <c r="A311" s="18"/>
      <c r="B311" s="18"/>
      <c r="C311" s="18"/>
      <c r="D311" s="18"/>
      <c r="E311" s="18"/>
      <c r="F311" s="18"/>
      <c r="G311" s="18"/>
      <c r="H311" s="18"/>
      <c r="I311" s="18"/>
      <c r="J311" s="18"/>
    </row>
    <row r="312" spans="1:10" ht="19.5" customHeight="1">
      <c r="A312" s="18"/>
      <c r="B312" s="18"/>
      <c r="C312" s="18"/>
      <c r="D312" s="18"/>
      <c r="E312" s="18"/>
      <c r="F312" s="18"/>
      <c r="G312" s="18"/>
      <c r="H312" s="18"/>
      <c r="I312" s="18"/>
      <c r="J312" s="18"/>
    </row>
    <row r="313" spans="1:10" ht="19.5" customHeight="1">
      <c r="A313" s="18"/>
      <c r="B313" s="18"/>
      <c r="C313" s="18"/>
      <c r="D313" s="18"/>
      <c r="E313" s="18"/>
      <c r="F313" s="18"/>
      <c r="G313" s="18"/>
      <c r="H313" s="18"/>
      <c r="I313" s="18"/>
      <c r="J313" s="18"/>
    </row>
    <row r="314" spans="1:10" ht="19.5" customHeight="1">
      <c r="A314" s="18"/>
      <c r="B314" s="18"/>
      <c r="C314" s="18"/>
      <c r="D314" s="18"/>
      <c r="E314" s="18"/>
      <c r="F314" s="18"/>
      <c r="G314" s="18"/>
      <c r="H314" s="18"/>
      <c r="I314" s="18"/>
      <c r="J314" s="18"/>
    </row>
    <row r="315" spans="1:10" ht="19.5" customHeight="1">
      <c r="A315" s="18"/>
      <c r="B315" s="18"/>
      <c r="C315" s="18"/>
      <c r="D315" s="18"/>
      <c r="E315" s="18"/>
      <c r="F315" s="18"/>
      <c r="G315" s="18"/>
      <c r="H315" s="18"/>
      <c r="I315" s="18"/>
      <c r="J315" s="18"/>
    </row>
    <row r="316" spans="1:10" ht="19.5" customHeight="1">
      <c r="A316" s="18"/>
      <c r="B316" s="18"/>
      <c r="C316" s="18"/>
      <c r="D316" s="18"/>
      <c r="E316" s="18"/>
      <c r="F316" s="18"/>
      <c r="G316" s="18"/>
      <c r="H316" s="18"/>
      <c r="I316" s="18"/>
      <c r="J316" s="18"/>
    </row>
    <row r="317" spans="1:10" ht="19.5" customHeight="1">
      <c r="A317" s="18"/>
      <c r="B317" s="18"/>
      <c r="C317" s="18"/>
      <c r="D317" s="18"/>
      <c r="E317" s="18"/>
      <c r="F317" s="18"/>
      <c r="G317" s="18"/>
      <c r="H317" s="18"/>
      <c r="I317" s="18"/>
      <c r="J317" s="18"/>
    </row>
    <row r="318" spans="1:10" ht="19.5" customHeight="1">
      <c r="A318" s="18"/>
      <c r="B318" s="18"/>
      <c r="C318" s="18"/>
      <c r="D318" s="18"/>
      <c r="E318" s="18"/>
      <c r="F318" s="18"/>
      <c r="G318" s="18"/>
      <c r="H318" s="18"/>
      <c r="I318" s="18"/>
      <c r="J318" s="18"/>
    </row>
    <row r="319" spans="1:10" ht="19.5" customHeight="1">
      <c r="A319" s="18"/>
      <c r="B319" s="18"/>
      <c r="C319" s="18"/>
      <c r="D319" s="18"/>
      <c r="E319" s="18"/>
      <c r="F319" s="18"/>
      <c r="G319" s="18"/>
      <c r="H319" s="18"/>
      <c r="I319" s="18"/>
      <c r="J319" s="18"/>
    </row>
    <row r="320" spans="1:10" ht="19.5" customHeight="1">
      <c r="A320" s="18"/>
      <c r="B320" s="18"/>
      <c r="C320" s="18"/>
      <c r="D320" s="18"/>
      <c r="E320" s="18"/>
      <c r="F320" s="18"/>
      <c r="G320" s="18"/>
      <c r="H320" s="18"/>
      <c r="I320" s="18"/>
      <c r="J320" s="18"/>
    </row>
    <row r="321" spans="1:10" ht="19.5" customHeight="1">
      <c r="A321" s="18"/>
      <c r="B321" s="18"/>
      <c r="C321" s="18"/>
      <c r="D321" s="18"/>
      <c r="E321" s="18"/>
      <c r="F321" s="18"/>
      <c r="G321" s="18"/>
      <c r="H321" s="18"/>
      <c r="I321" s="18"/>
      <c r="J321" s="18"/>
    </row>
    <row r="322" spans="1:10" ht="19.5" customHeight="1">
      <c r="A322" s="18"/>
      <c r="B322" s="18"/>
      <c r="C322" s="18"/>
      <c r="D322" s="18"/>
      <c r="E322" s="18"/>
      <c r="F322" s="18"/>
      <c r="G322" s="18"/>
      <c r="H322" s="18"/>
      <c r="I322" s="18"/>
      <c r="J322" s="18"/>
    </row>
    <row r="323" spans="1:10" ht="19.5" customHeight="1">
      <c r="A323" s="18"/>
      <c r="B323" s="18"/>
      <c r="C323" s="18"/>
      <c r="D323" s="18"/>
      <c r="E323" s="18"/>
      <c r="F323" s="18"/>
      <c r="G323" s="18"/>
      <c r="H323" s="18"/>
      <c r="I323" s="18"/>
      <c r="J323" s="18"/>
    </row>
    <row r="324" spans="1:10" ht="19.5" customHeight="1">
      <c r="A324" s="18"/>
      <c r="B324" s="18"/>
      <c r="C324" s="18"/>
      <c r="D324" s="18"/>
      <c r="E324" s="18"/>
      <c r="F324" s="18"/>
      <c r="G324" s="18"/>
      <c r="H324" s="18"/>
      <c r="I324" s="18"/>
      <c r="J324" s="18"/>
    </row>
    <row r="325" spans="1:10" ht="19.5" customHeight="1">
      <c r="A325" s="18"/>
      <c r="B325" s="18"/>
      <c r="C325" s="18"/>
      <c r="D325" s="18"/>
      <c r="E325" s="18"/>
      <c r="F325" s="18"/>
      <c r="G325" s="18"/>
      <c r="H325" s="18"/>
      <c r="I325" s="18"/>
      <c r="J325" s="18"/>
    </row>
    <row r="326" spans="1:10" ht="19.5" customHeight="1">
      <c r="A326" s="18"/>
      <c r="B326" s="18"/>
      <c r="C326" s="18"/>
      <c r="D326" s="18"/>
      <c r="E326" s="18"/>
      <c r="F326" s="18"/>
      <c r="G326" s="18"/>
      <c r="H326" s="18"/>
      <c r="I326" s="18"/>
      <c r="J326" s="18"/>
    </row>
    <row r="327" spans="1:10" ht="19.5" customHeight="1">
      <c r="A327" s="18"/>
      <c r="B327" s="18"/>
      <c r="C327" s="18"/>
      <c r="D327" s="18"/>
      <c r="E327" s="18"/>
      <c r="F327" s="18"/>
      <c r="G327" s="18"/>
      <c r="H327" s="18"/>
      <c r="I327" s="18"/>
      <c r="J327" s="18"/>
    </row>
    <row r="328" spans="1:10" ht="19.5" customHeight="1">
      <c r="A328" s="18"/>
      <c r="B328" s="18"/>
      <c r="C328" s="18"/>
      <c r="D328" s="18"/>
      <c r="E328" s="18"/>
      <c r="F328" s="18"/>
      <c r="G328" s="18"/>
      <c r="H328" s="18"/>
      <c r="I328" s="18"/>
      <c r="J328" s="18"/>
    </row>
    <row r="329" spans="1:10" ht="19.5" customHeight="1">
      <c r="A329" s="18"/>
      <c r="B329" s="18"/>
      <c r="C329" s="18"/>
      <c r="D329" s="18"/>
      <c r="E329" s="18"/>
      <c r="F329" s="18"/>
      <c r="G329" s="18"/>
      <c r="H329" s="18"/>
      <c r="I329" s="18"/>
      <c r="J329" s="18"/>
    </row>
    <row r="330" spans="1:10" ht="19.5" customHeight="1">
      <c r="A330" s="18"/>
      <c r="B330" s="18"/>
      <c r="C330" s="18"/>
      <c r="D330" s="18"/>
      <c r="E330" s="18"/>
      <c r="F330" s="18"/>
      <c r="G330" s="18"/>
      <c r="H330" s="18"/>
      <c r="I330" s="18"/>
      <c r="J330" s="18"/>
    </row>
    <row r="331" spans="1:10" ht="19.5" customHeight="1">
      <c r="A331" s="18"/>
      <c r="B331" s="18"/>
      <c r="C331" s="18"/>
      <c r="D331" s="18"/>
      <c r="E331" s="18"/>
      <c r="F331" s="18"/>
      <c r="G331" s="18"/>
      <c r="H331" s="18"/>
      <c r="I331" s="18"/>
      <c r="J331" s="18"/>
    </row>
    <row r="332" spans="1:10" ht="19.5" customHeight="1">
      <c r="A332" s="18"/>
      <c r="B332" s="18"/>
      <c r="C332" s="18"/>
      <c r="D332" s="18"/>
      <c r="E332" s="18"/>
      <c r="F332" s="18"/>
      <c r="G332" s="18"/>
      <c r="H332" s="18"/>
      <c r="I332" s="18"/>
      <c r="J332" s="18"/>
    </row>
    <row r="333" spans="1:10" ht="19.5" customHeight="1">
      <c r="A333" s="18"/>
      <c r="B333" s="18"/>
      <c r="C333" s="18"/>
      <c r="D333" s="18"/>
      <c r="E333" s="18"/>
      <c r="F333" s="18"/>
      <c r="G333" s="18"/>
      <c r="H333" s="18"/>
      <c r="I333" s="18"/>
      <c r="J333" s="18"/>
    </row>
    <row r="334" spans="1:10" ht="19.5" customHeight="1">
      <c r="A334" s="18"/>
      <c r="B334" s="18"/>
      <c r="C334" s="18"/>
      <c r="D334" s="18"/>
      <c r="E334" s="18"/>
      <c r="F334" s="18"/>
      <c r="G334" s="18"/>
      <c r="H334" s="18"/>
      <c r="I334" s="18"/>
      <c r="J334" s="18"/>
    </row>
    <row r="335" spans="1:10" ht="19.5" customHeight="1">
      <c r="A335" s="18"/>
      <c r="B335" s="18"/>
      <c r="C335" s="18"/>
      <c r="D335" s="18"/>
      <c r="E335" s="18"/>
      <c r="F335" s="18"/>
      <c r="G335" s="18"/>
      <c r="H335" s="18"/>
      <c r="I335" s="18"/>
      <c r="J335" s="18"/>
    </row>
    <row r="336" spans="1:10" ht="19.5" customHeight="1">
      <c r="A336" s="18"/>
      <c r="B336" s="18"/>
      <c r="C336" s="18"/>
      <c r="D336" s="18"/>
      <c r="E336" s="18"/>
      <c r="F336" s="18"/>
      <c r="G336" s="18"/>
      <c r="H336" s="18"/>
      <c r="I336" s="18"/>
      <c r="J336" s="18"/>
    </row>
    <row r="337" spans="1:10" ht="19.5" customHeight="1">
      <c r="A337" s="18"/>
      <c r="B337" s="18"/>
      <c r="C337" s="18"/>
      <c r="D337" s="18"/>
      <c r="E337" s="18"/>
      <c r="F337" s="18"/>
      <c r="G337" s="18"/>
      <c r="H337" s="18"/>
      <c r="I337" s="18"/>
      <c r="J337" s="18"/>
    </row>
    <row r="338" spans="1:10" ht="19.5" customHeight="1">
      <c r="A338" s="18"/>
      <c r="B338" s="18"/>
      <c r="C338" s="18"/>
      <c r="D338" s="18"/>
      <c r="E338" s="18"/>
      <c r="F338" s="18"/>
      <c r="G338" s="18"/>
      <c r="H338" s="18"/>
      <c r="I338" s="18"/>
      <c r="J338" s="18"/>
    </row>
    <row r="339" spans="1:10" ht="19.5" customHeight="1">
      <c r="A339" s="18"/>
      <c r="B339" s="18"/>
      <c r="C339" s="18"/>
      <c r="D339" s="18"/>
      <c r="E339" s="18"/>
      <c r="F339" s="18"/>
      <c r="G339" s="18"/>
      <c r="H339" s="18"/>
      <c r="I339" s="18"/>
      <c r="J339" s="18"/>
    </row>
    <row r="340" spans="1:10" ht="19.5" customHeight="1">
      <c r="A340" s="18"/>
      <c r="B340" s="18"/>
      <c r="C340" s="18"/>
      <c r="D340" s="18"/>
      <c r="E340" s="18"/>
      <c r="F340" s="18"/>
      <c r="G340" s="18"/>
      <c r="H340" s="18"/>
      <c r="I340" s="18"/>
      <c r="J340" s="18"/>
    </row>
    <row r="341" spans="1:10" ht="19.5" customHeight="1">
      <c r="A341" s="18"/>
      <c r="B341" s="18"/>
      <c r="C341" s="18"/>
      <c r="D341" s="18"/>
      <c r="E341" s="18"/>
      <c r="F341" s="18"/>
      <c r="G341" s="18"/>
      <c r="H341" s="18"/>
      <c r="I341" s="18"/>
      <c r="J341" s="18"/>
    </row>
    <row r="342" spans="1:10" ht="19.5" customHeight="1">
      <c r="A342" s="18"/>
      <c r="B342" s="18"/>
      <c r="C342" s="18"/>
      <c r="D342" s="18"/>
      <c r="E342" s="18"/>
      <c r="F342" s="18"/>
      <c r="G342" s="18"/>
      <c r="H342" s="18"/>
      <c r="I342" s="18"/>
      <c r="J342" s="18"/>
    </row>
    <row r="343" spans="1:10" ht="19.5" customHeight="1">
      <c r="A343" s="18"/>
      <c r="B343" s="18"/>
      <c r="C343" s="18"/>
      <c r="D343" s="18"/>
      <c r="E343" s="18"/>
      <c r="F343" s="18"/>
      <c r="G343" s="18"/>
      <c r="H343" s="18"/>
      <c r="I343" s="18"/>
      <c r="J343" s="18"/>
    </row>
    <row r="344" spans="1:10" ht="19.5" customHeight="1">
      <c r="A344" s="18"/>
      <c r="B344" s="18"/>
      <c r="C344" s="18"/>
      <c r="D344" s="18"/>
      <c r="E344" s="18"/>
      <c r="F344" s="18"/>
      <c r="G344" s="18"/>
      <c r="H344" s="18"/>
      <c r="I344" s="18"/>
      <c r="J344" s="18"/>
    </row>
    <row r="345" spans="1:10" ht="19.5" customHeight="1">
      <c r="A345" s="18"/>
      <c r="B345" s="18"/>
      <c r="C345" s="18"/>
      <c r="D345" s="18"/>
      <c r="E345" s="18"/>
      <c r="F345" s="18"/>
      <c r="G345" s="18"/>
      <c r="H345" s="18"/>
      <c r="I345" s="18"/>
      <c r="J345" s="18"/>
    </row>
    <row r="346" spans="1:10" ht="19.5" customHeight="1">
      <c r="A346" s="18"/>
      <c r="B346" s="18"/>
      <c r="C346" s="18"/>
      <c r="D346" s="18"/>
      <c r="E346" s="18"/>
      <c r="F346" s="18"/>
      <c r="G346" s="18"/>
      <c r="H346" s="18"/>
      <c r="I346" s="18"/>
      <c r="J346" s="18"/>
    </row>
    <row r="347" spans="1:10" ht="19.5" customHeight="1">
      <c r="A347" s="18"/>
      <c r="B347" s="18"/>
      <c r="C347" s="18"/>
      <c r="D347" s="18"/>
      <c r="E347" s="18"/>
      <c r="F347" s="18"/>
      <c r="G347" s="18"/>
      <c r="H347" s="18"/>
      <c r="I347" s="18"/>
      <c r="J347" s="18"/>
    </row>
    <row r="348" spans="1:10" ht="19.5" customHeight="1">
      <c r="A348" s="18"/>
      <c r="B348" s="18"/>
      <c r="C348" s="18"/>
      <c r="D348" s="18"/>
      <c r="E348" s="18"/>
      <c r="F348" s="18"/>
      <c r="G348" s="18"/>
      <c r="H348" s="18"/>
      <c r="I348" s="18"/>
      <c r="J348" s="18"/>
    </row>
    <row r="349" spans="1:10" ht="19.5" customHeight="1">
      <c r="A349" s="18"/>
      <c r="B349" s="18"/>
      <c r="C349" s="18"/>
      <c r="D349" s="18"/>
      <c r="E349" s="18"/>
      <c r="F349" s="18"/>
      <c r="G349" s="18"/>
      <c r="H349" s="18"/>
      <c r="I349" s="18"/>
      <c r="J349" s="18"/>
    </row>
    <row r="350" spans="1:10" ht="19.5" customHeight="1">
      <c r="A350" s="18"/>
      <c r="B350" s="18"/>
      <c r="C350" s="18"/>
      <c r="D350" s="18"/>
      <c r="E350" s="18"/>
      <c r="F350" s="18"/>
      <c r="G350" s="18"/>
      <c r="H350" s="18"/>
      <c r="I350" s="18"/>
      <c r="J350" s="18"/>
    </row>
    <row r="351" spans="1:10" ht="19.5" customHeight="1">
      <c r="A351" s="18"/>
      <c r="B351" s="18"/>
      <c r="C351" s="18"/>
      <c r="D351" s="18"/>
      <c r="E351" s="18"/>
      <c r="F351" s="18"/>
      <c r="G351" s="18"/>
      <c r="H351" s="18"/>
      <c r="I351" s="18"/>
      <c r="J351" s="18"/>
    </row>
    <row r="352" spans="1:10" ht="19.5" customHeight="1">
      <c r="A352" s="18"/>
      <c r="B352" s="18"/>
      <c r="C352" s="18"/>
      <c r="D352" s="18"/>
      <c r="E352" s="18"/>
      <c r="F352" s="18"/>
      <c r="G352" s="18"/>
      <c r="H352" s="18"/>
      <c r="I352" s="18"/>
      <c r="J352" s="18"/>
    </row>
    <row r="353" spans="1:10" ht="19.5" customHeight="1">
      <c r="A353" s="18"/>
      <c r="B353" s="18"/>
      <c r="C353" s="18"/>
      <c r="D353" s="18"/>
      <c r="E353" s="18"/>
      <c r="F353" s="18"/>
      <c r="G353" s="18"/>
      <c r="H353" s="18"/>
      <c r="I353" s="18"/>
      <c r="J353" s="18"/>
    </row>
    <row r="354" spans="1:10" ht="19.5" customHeight="1">
      <c r="A354" s="18"/>
      <c r="B354" s="18"/>
      <c r="C354" s="18"/>
      <c r="D354" s="18"/>
      <c r="E354" s="18"/>
      <c r="F354" s="18"/>
      <c r="G354" s="18"/>
      <c r="H354" s="18"/>
      <c r="I354" s="18"/>
      <c r="J354" s="18"/>
    </row>
    <row r="355" spans="1:10" ht="19.5" customHeight="1">
      <c r="A355" s="18"/>
      <c r="B355" s="18"/>
      <c r="C355" s="18"/>
      <c r="D355" s="18"/>
      <c r="E355" s="18"/>
      <c r="F355" s="18"/>
      <c r="G355" s="18"/>
      <c r="H355" s="18"/>
      <c r="I355" s="18"/>
      <c r="J355" s="18"/>
    </row>
    <row r="356" spans="1:10" ht="19.5" customHeight="1">
      <c r="A356" s="18"/>
      <c r="B356" s="18"/>
      <c r="C356" s="18"/>
      <c r="D356" s="18"/>
      <c r="E356" s="18"/>
      <c r="F356" s="18"/>
      <c r="G356" s="18"/>
      <c r="H356" s="18"/>
      <c r="I356" s="18"/>
      <c r="J356" s="18"/>
    </row>
    <row r="357" spans="1:10" ht="19.5" customHeight="1">
      <c r="A357" s="18"/>
      <c r="B357" s="18"/>
      <c r="C357" s="18"/>
      <c r="D357" s="18"/>
      <c r="E357" s="18"/>
      <c r="F357" s="18"/>
      <c r="G357" s="18"/>
      <c r="H357" s="18"/>
      <c r="I357" s="18"/>
      <c r="J357" s="18"/>
    </row>
    <row r="358" spans="1:10" ht="19.5" customHeight="1">
      <c r="A358" s="18"/>
      <c r="B358" s="18"/>
      <c r="C358" s="18"/>
      <c r="D358" s="18"/>
      <c r="E358" s="18"/>
      <c r="F358" s="18"/>
      <c r="G358" s="18"/>
      <c r="H358" s="18"/>
      <c r="I358" s="18"/>
      <c r="J358" s="18"/>
    </row>
    <row r="359" spans="1:10" ht="19.5" customHeight="1">
      <c r="A359" s="18"/>
      <c r="B359" s="18"/>
      <c r="C359" s="18"/>
      <c r="D359" s="18"/>
      <c r="E359" s="18"/>
      <c r="F359" s="18"/>
      <c r="G359" s="18"/>
      <c r="H359" s="18"/>
      <c r="I359" s="18"/>
      <c r="J359" s="18"/>
    </row>
    <row r="360" spans="1:10" ht="19.5" customHeight="1">
      <c r="A360" s="18"/>
      <c r="B360" s="18"/>
      <c r="C360" s="18"/>
      <c r="D360" s="18"/>
      <c r="E360" s="18"/>
      <c r="F360" s="18"/>
      <c r="G360" s="18"/>
      <c r="H360" s="18"/>
      <c r="I360" s="18"/>
      <c r="J360" s="18"/>
    </row>
    <row r="361" spans="1:10" ht="19.5" customHeight="1">
      <c r="A361" s="18"/>
      <c r="B361" s="18"/>
      <c r="C361" s="18"/>
      <c r="D361" s="18"/>
      <c r="E361" s="18"/>
      <c r="F361" s="18"/>
      <c r="G361" s="18"/>
      <c r="H361" s="18"/>
      <c r="I361" s="18"/>
      <c r="J361" s="18"/>
    </row>
    <row r="362" spans="1:10" ht="19.5" customHeight="1">
      <c r="A362" s="18"/>
      <c r="B362" s="18"/>
      <c r="C362" s="18"/>
      <c r="D362" s="18"/>
      <c r="E362" s="18"/>
      <c r="F362" s="18"/>
      <c r="G362" s="18"/>
      <c r="H362" s="18"/>
      <c r="I362" s="18"/>
      <c r="J362" s="18"/>
    </row>
    <row r="363" spans="1:10" ht="19.5" customHeight="1">
      <c r="A363" s="18"/>
      <c r="B363" s="18"/>
      <c r="C363" s="18"/>
      <c r="D363" s="18"/>
      <c r="E363" s="18"/>
      <c r="F363" s="18"/>
      <c r="G363" s="18"/>
      <c r="H363" s="18"/>
      <c r="I363" s="18"/>
      <c r="J363" s="18"/>
    </row>
    <row r="364" spans="1:10" ht="19.5" customHeight="1">
      <c r="A364" s="18"/>
      <c r="B364" s="18"/>
      <c r="C364" s="18"/>
      <c r="D364" s="18"/>
      <c r="E364" s="18"/>
      <c r="F364" s="18"/>
      <c r="G364" s="18"/>
      <c r="H364" s="18"/>
      <c r="I364" s="18"/>
      <c r="J364" s="18"/>
    </row>
    <row r="365" spans="1:10" ht="19.5" customHeight="1">
      <c r="A365" s="18"/>
      <c r="B365" s="18"/>
      <c r="C365" s="18"/>
      <c r="D365" s="18"/>
      <c r="E365" s="18"/>
      <c r="F365" s="18"/>
      <c r="G365" s="18"/>
      <c r="H365" s="18"/>
      <c r="I365" s="18"/>
      <c r="J365" s="18"/>
    </row>
    <row r="366" spans="1:10" ht="19.5" customHeight="1">
      <c r="A366" s="18"/>
      <c r="B366" s="18"/>
      <c r="C366" s="18"/>
      <c r="D366" s="18"/>
      <c r="E366" s="18"/>
      <c r="F366" s="18"/>
      <c r="G366" s="18"/>
      <c r="H366" s="18"/>
      <c r="I366" s="18"/>
      <c r="J366" s="18"/>
    </row>
    <row r="367" spans="1:10" ht="19.5" customHeight="1">
      <c r="A367" s="18"/>
      <c r="B367" s="18"/>
      <c r="C367" s="18"/>
      <c r="D367" s="18"/>
      <c r="E367" s="18"/>
      <c r="F367" s="18"/>
      <c r="G367" s="18"/>
      <c r="H367" s="18"/>
      <c r="I367" s="18"/>
      <c r="J367" s="18"/>
    </row>
    <row r="368" spans="1:10" ht="19.5" customHeight="1">
      <c r="A368" s="18"/>
      <c r="B368" s="18"/>
      <c r="C368" s="18"/>
      <c r="D368" s="18"/>
      <c r="E368" s="18"/>
      <c r="F368" s="18"/>
      <c r="G368" s="18"/>
      <c r="H368" s="18"/>
      <c r="I368" s="18"/>
      <c r="J368" s="18"/>
    </row>
    <row r="369" spans="1:10" ht="19.5" customHeight="1">
      <c r="A369" s="18"/>
      <c r="B369" s="18"/>
      <c r="C369" s="18"/>
      <c r="D369" s="18"/>
      <c r="E369" s="18"/>
      <c r="F369" s="18"/>
      <c r="G369" s="18"/>
      <c r="H369" s="18"/>
      <c r="I369" s="18"/>
      <c r="J369" s="18"/>
    </row>
    <row r="370" spans="1:10" ht="19.5" customHeight="1">
      <c r="A370" s="18"/>
      <c r="B370" s="18"/>
      <c r="C370" s="18"/>
      <c r="D370" s="18"/>
      <c r="E370" s="18"/>
      <c r="F370" s="18"/>
      <c r="G370" s="18"/>
      <c r="H370" s="18"/>
      <c r="I370" s="18"/>
      <c r="J370" s="18"/>
    </row>
    <row r="371" spans="1:10" ht="19.5" customHeight="1">
      <c r="A371" s="18"/>
      <c r="B371" s="18"/>
      <c r="C371" s="18"/>
      <c r="D371" s="18"/>
      <c r="E371" s="18"/>
      <c r="F371" s="18"/>
      <c r="G371" s="18"/>
      <c r="H371" s="18"/>
      <c r="I371" s="18"/>
      <c r="J371" s="18"/>
    </row>
    <row r="372" spans="1:10" ht="19.5" customHeight="1">
      <c r="A372" s="18"/>
      <c r="B372" s="18"/>
      <c r="C372" s="18"/>
      <c r="D372" s="18"/>
      <c r="E372" s="18"/>
      <c r="F372" s="18"/>
      <c r="G372" s="18"/>
      <c r="H372" s="18"/>
      <c r="I372" s="18"/>
      <c r="J372" s="18"/>
    </row>
    <row r="373" spans="1:10" ht="19.5" customHeight="1">
      <c r="A373" s="18"/>
      <c r="B373" s="18"/>
      <c r="C373" s="18"/>
      <c r="D373" s="18"/>
      <c r="E373" s="18"/>
      <c r="F373" s="18"/>
      <c r="G373" s="18"/>
      <c r="H373" s="18"/>
      <c r="I373" s="18"/>
      <c r="J373" s="18"/>
    </row>
    <row r="374" spans="1:10" ht="19.5" customHeight="1">
      <c r="A374" s="18"/>
      <c r="B374" s="18"/>
      <c r="C374" s="18"/>
      <c r="D374" s="18"/>
      <c r="E374" s="18"/>
      <c r="F374" s="18"/>
      <c r="G374" s="18"/>
      <c r="H374" s="18"/>
      <c r="I374" s="18"/>
      <c r="J374" s="18"/>
    </row>
    <row r="375" spans="1:10" ht="19.5" customHeight="1">
      <c r="A375" s="18"/>
      <c r="B375" s="18"/>
      <c r="C375" s="18"/>
      <c r="D375" s="18"/>
      <c r="E375" s="18"/>
      <c r="F375" s="18"/>
      <c r="G375" s="18"/>
      <c r="H375" s="18"/>
      <c r="I375" s="18"/>
      <c r="J375" s="18"/>
    </row>
    <row r="376" spans="1:10" ht="19.5" customHeight="1">
      <c r="A376" s="18"/>
      <c r="B376" s="18"/>
      <c r="C376" s="18"/>
      <c r="D376" s="18"/>
      <c r="E376" s="18"/>
      <c r="F376" s="18"/>
      <c r="G376" s="18"/>
      <c r="H376" s="18"/>
      <c r="I376" s="18"/>
      <c r="J376" s="18"/>
    </row>
    <row r="377" spans="1:10" ht="19.5" customHeight="1">
      <c r="A377" s="18"/>
      <c r="B377" s="18"/>
      <c r="C377" s="18"/>
      <c r="D377" s="18"/>
      <c r="E377" s="18"/>
      <c r="F377" s="18"/>
      <c r="G377" s="18"/>
      <c r="H377" s="18"/>
      <c r="I377" s="18"/>
      <c r="J377" s="18"/>
    </row>
    <row r="378" spans="1:10" ht="19.5" customHeight="1">
      <c r="A378" s="18"/>
      <c r="B378" s="18"/>
      <c r="C378" s="18"/>
      <c r="D378" s="18"/>
      <c r="E378" s="18"/>
      <c r="F378" s="18"/>
      <c r="G378" s="18"/>
      <c r="H378" s="18"/>
      <c r="I378" s="18"/>
      <c r="J378" s="18"/>
    </row>
    <row r="379" spans="1:10" ht="19.5" customHeight="1">
      <c r="A379" s="18"/>
      <c r="B379" s="18"/>
      <c r="C379" s="18"/>
      <c r="D379" s="18"/>
      <c r="E379" s="18"/>
      <c r="F379" s="18"/>
      <c r="G379" s="18"/>
      <c r="H379" s="18"/>
      <c r="I379" s="18"/>
      <c r="J379" s="18"/>
    </row>
    <row r="380" spans="1:10" ht="19.5" customHeight="1">
      <c r="A380" s="18"/>
      <c r="B380" s="18"/>
      <c r="C380" s="18"/>
      <c r="D380" s="18"/>
      <c r="E380" s="18"/>
      <c r="F380" s="18"/>
      <c r="G380" s="18"/>
      <c r="H380" s="18"/>
      <c r="I380" s="18"/>
      <c r="J380" s="18"/>
    </row>
    <row r="381" spans="1:10" ht="19.5" customHeight="1">
      <c r="A381" s="18"/>
      <c r="B381" s="18"/>
      <c r="C381" s="18"/>
      <c r="D381" s="18"/>
      <c r="E381" s="18"/>
      <c r="F381" s="18"/>
      <c r="G381" s="18"/>
      <c r="H381" s="18"/>
      <c r="I381" s="18"/>
      <c r="J381" s="18"/>
    </row>
    <row r="382" spans="1:10" ht="19.5" customHeight="1">
      <c r="A382" s="18"/>
      <c r="B382" s="18"/>
      <c r="C382" s="18"/>
      <c r="D382" s="18"/>
      <c r="E382" s="18"/>
      <c r="F382" s="18"/>
      <c r="G382" s="18"/>
      <c r="H382" s="18"/>
      <c r="I382" s="18"/>
      <c r="J382" s="18"/>
    </row>
    <row r="383" spans="1:10" ht="19.5" customHeight="1">
      <c r="A383" s="18"/>
      <c r="B383" s="18"/>
      <c r="C383" s="18"/>
      <c r="D383" s="18"/>
      <c r="E383" s="18"/>
      <c r="F383" s="18"/>
      <c r="G383" s="18"/>
      <c r="H383" s="18"/>
      <c r="I383" s="18"/>
      <c r="J383" s="18"/>
    </row>
    <row r="384" spans="1:10" ht="19.5" customHeight="1">
      <c r="A384" s="18"/>
      <c r="B384" s="18"/>
      <c r="C384" s="18"/>
      <c r="D384" s="18"/>
      <c r="E384" s="18"/>
      <c r="F384" s="18"/>
      <c r="G384" s="18"/>
      <c r="H384" s="18"/>
      <c r="I384" s="18"/>
      <c r="J384" s="18"/>
    </row>
    <row r="385" spans="1:10" ht="19.5" customHeight="1">
      <c r="A385" s="18"/>
      <c r="B385" s="18"/>
      <c r="C385" s="18"/>
      <c r="D385" s="18"/>
      <c r="E385" s="18"/>
      <c r="F385" s="18"/>
      <c r="G385" s="18"/>
      <c r="H385" s="18"/>
      <c r="I385" s="18"/>
      <c r="J385" s="18"/>
    </row>
    <row r="386" spans="1:10" ht="19.5" customHeight="1">
      <c r="A386" s="18"/>
      <c r="B386" s="18"/>
      <c r="C386" s="18"/>
      <c r="D386" s="18"/>
      <c r="E386" s="18"/>
      <c r="F386" s="18"/>
      <c r="G386" s="18"/>
      <c r="H386" s="18"/>
      <c r="I386" s="18"/>
      <c r="J386" s="18"/>
    </row>
    <row r="387" spans="1:10" ht="19.5" customHeight="1">
      <c r="A387" s="18"/>
      <c r="B387" s="18"/>
      <c r="C387" s="18"/>
      <c r="D387" s="18"/>
      <c r="E387" s="18"/>
      <c r="F387" s="18"/>
      <c r="G387" s="18"/>
      <c r="H387" s="18"/>
      <c r="I387" s="18"/>
      <c r="J387" s="18"/>
    </row>
    <row r="388" spans="1:10" ht="19.5" customHeight="1">
      <c r="A388" s="18"/>
      <c r="B388" s="18"/>
      <c r="C388" s="18"/>
      <c r="D388" s="18"/>
      <c r="E388" s="18"/>
      <c r="F388" s="18"/>
      <c r="G388" s="18"/>
      <c r="H388" s="18"/>
      <c r="I388" s="18"/>
      <c r="J388" s="18"/>
    </row>
    <row r="389" spans="1:10" ht="19.5" customHeight="1">
      <c r="A389" s="18"/>
      <c r="B389" s="18"/>
      <c r="C389" s="18"/>
      <c r="D389" s="18"/>
      <c r="E389" s="18"/>
      <c r="F389" s="18"/>
      <c r="G389" s="18"/>
      <c r="H389" s="18"/>
      <c r="I389" s="18"/>
      <c r="J389" s="18"/>
    </row>
    <row r="390" spans="1:10" ht="19.5" customHeight="1">
      <c r="A390" s="18"/>
      <c r="B390" s="18"/>
      <c r="C390" s="18"/>
      <c r="D390" s="18"/>
      <c r="E390" s="18"/>
      <c r="F390" s="18"/>
      <c r="G390" s="18"/>
      <c r="H390" s="18"/>
      <c r="I390" s="18"/>
      <c r="J390" s="18"/>
    </row>
    <row r="391" spans="1:10" ht="19.5" customHeight="1">
      <c r="A391" s="18"/>
      <c r="B391" s="18"/>
      <c r="C391" s="18"/>
      <c r="D391" s="18"/>
      <c r="E391" s="18"/>
      <c r="F391" s="18"/>
      <c r="G391" s="18"/>
      <c r="H391" s="18"/>
      <c r="I391" s="18"/>
      <c r="J391" s="18"/>
    </row>
    <row r="392" spans="1:10" ht="19.5" customHeight="1">
      <c r="A392" s="18"/>
      <c r="B392" s="18"/>
      <c r="C392" s="18"/>
      <c r="D392" s="18"/>
      <c r="E392" s="18"/>
      <c r="F392" s="18"/>
      <c r="G392" s="18"/>
      <c r="H392" s="18"/>
      <c r="I392" s="18"/>
      <c r="J392" s="18"/>
    </row>
    <row r="393" spans="1:10" ht="19.5" customHeight="1">
      <c r="A393" s="18"/>
      <c r="B393" s="18"/>
      <c r="C393" s="18"/>
      <c r="D393" s="18"/>
      <c r="E393" s="18"/>
      <c r="F393" s="18"/>
      <c r="G393" s="18"/>
      <c r="H393" s="18"/>
      <c r="I393" s="18"/>
      <c r="J393" s="18"/>
    </row>
    <row r="394" spans="1:10" ht="19.5" customHeight="1">
      <c r="A394" s="18"/>
      <c r="B394" s="18"/>
      <c r="C394" s="18"/>
      <c r="D394" s="18"/>
      <c r="E394" s="18"/>
      <c r="F394" s="18"/>
      <c r="G394" s="18"/>
      <c r="H394" s="18"/>
      <c r="I394" s="18"/>
      <c r="J394" s="18"/>
    </row>
    <row r="395" spans="1:10" ht="19.5" customHeight="1">
      <c r="A395" s="18"/>
      <c r="B395" s="18"/>
      <c r="C395" s="18"/>
      <c r="D395" s="18"/>
      <c r="E395" s="18"/>
      <c r="F395" s="18"/>
      <c r="G395" s="18"/>
      <c r="H395" s="18"/>
      <c r="I395" s="18"/>
      <c r="J395" s="18"/>
    </row>
    <row r="396" spans="1:10" ht="19.5" customHeight="1">
      <c r="A396" s="18"/>
      <c r="B396" s="18"/>
      <c r="C396" s="18"/>
      <c r="D396" s="18"/>
      <c r="E396" s="18"/>
      <c r="F396" s="18"/>
      <c r="G396" s="18"/>
      <c r="H396" s="18"/>
      <c r="I396" s="18"/>
      <c r="J396" s="18"/>
    </row>
    <row r="397" spans="1:10" ht="19.5" customHeight="1">
      <c r="A397" s="18"/>
      <c r="B397" s="18"/>
      <c r="C397" s="18"/>
      <c r="D397" s="18"/>
      <c r="E397" s="18"/>
      <c r="F397" s="18"/>
      <c r="G397" s="18"/>
      <c r="H397" s="18"/>
      <c r="I397" s="18"/>
      <c r="J397" s="18"/>
    </row>
    <row r="398" spans="1:10" ht="19.5" customHeight="1">
      <c r="A398" s="18"/>
      <c r="B398" s="18"/>
      <c r="C398" s="18"/>
      <c r="D398" s="18"/>
      <c r="E398" s="18"/>
      <c r="F398" s="18"/>
      <c r="G398" s="18"/>
      <c r="H398" s="18"/>
      <c r="I398" s="18"/>
      <c r="J398" s="18"/>
    </row>
    <row r="399" spans="1:10" ht="19.5" customHeight="1">
      <c r="A399" s="18"/>
      <c r="B399" s="18"/>
      <c r="C399" s="18"/>
      <c r="D399" s="18"/>
      <c r="E399" s="18"/>
      <c r="F399" s="18"/>
      <c r="G399" s="18"/>
      <c r="H399" s="18"/>
      <c r="I399" s="18"/>
      <c r="J399" s="18"/>
    </row>
    <row r="400" spans="1:10" ht="19.5" customHeight="1">
      <c r="A400" s="18"/>
      <c r="B400" s="18"/>
      <c r="C400" s="18"/>
      <c r="D400" s="18"/>
      <c r="E400" s="18"/>
      <c r="F400" s="18"/>
      <c r="G400" s="18"/>
      <c r="H400" s="18"/>
      <c r="I400" s="18"/>
      <c r="J400" s="18"/>
    </row>
    <row r="401" spans="1:10" ht="19.5" customHeight="1">
      <c r="A401" s="18"/>
      <c r="B401" s="18"/>
      <c r="C401" s="18"/>
      <c r="D401" s="18"/>
      <c r="E401" s="18"/>
      <c r="F401" s="18"/>
      <c r="G401" s="18"/>
      <c r="H401" s="18"/>
      <c r="I401" s="18"/>
      <c r="J401" s="18"/>
    </row>
    <row r="402" spans="1:10" ht="19.5" customHeight="1">
      <c r="A402" s="18"/>
      <c r="B402" s="18"/>
      <c r="C402" s="18"/>
      <c r="D402" s="18"/>
      <c r="E402" s="18"/>
      <c r="F402" s="18"/>
      <c r="G402" s="18"/>
      <c r="H402" s="18"/>
      <c r="I402" s="18"/>
      <c r="J402" s="18"/>
    </row>
    <row r="403" spans="1:10" ht="19.5" customHeight="1">
      <c r="A403" s="18"/>
      <c r="B403" s="18"/>
      <c r="C403" s="18"/>
      <c r="D403" s="18"/>
      <c r="E403" s="18"/>
      <c r="F403" s="18"/>
      <c r="G403" s="18"/>
      <c r="H403" s="18"/>
      <c r="I403" s="18"/>
      <c r="J403" s="18"/>
    </row>
    <row r="404" spans="1:10" ht="19.5" customHeight="1">
      <c r="A404" s="18"/>
      <c r="B404" s="18"/>
      <c r="C404" s="18"/>
      <c r="D404" s="18"/>
      <c r="E404" s="18"/>
      <c r="F404" s="18"/>
      <c r="G404" s="18"/>
      <c r="H404" s="18"/>
      <c r="I404" s="18"/>
      <c r="J404" s="18"/>
    </row>
    <row r="405" spans="1:10" ht="19.5" customHeight="1">
      <c r="A405" s="18"/>
      <c r="B405" s="18"/>
      <c r="C405" s="18"/>
      <c r="D405" s="18"/>
      <c r="E405" s="18"/>
      <c r="F405" s="18"/>
      <c r="G405" s="18"/>
      <c r="H405" s="18"/>
      <c r="I405" s="18"/>
      <c r="J405" s="18"/>
    </row>
    <row r="406" spans="1:10" ht="19.5" customHeight="1">
      <c r="A406" s="18"/>
      <c r="B406" s="18"/>
      <c r="C406" s="18"/>
      <c r="D406" s="18"/>
      <c r="E406" s="18"/>
      <c r="F406" s="18"/>
      <c r="G406" s="18"/>
      <c r="H406" s="18"/>
      <c r="I406" s="18"/>
      <c r="J406" s="18"/>
    </row>
    <row r="407" spans="1:10" ht="19.5" customHeight="1">
      <c r="A407" s="18"/>
      <c r="B407" s="18"/>
      <c r="C407" s="18"/>
      <c r="D407" s="18"/>
      <c r="E407" s="18"/>
      <c r="F407" s="18"/>
      <c r="G407" s="18"/>
      <c r="H407" s="18"/>
      <c r="I407" s="18"/>
      <c r="J407" s="18"/>
    </row>
    <row r="408" spans="1:10" ht="19.5" customHeight="1">
      <c r="A408" s="18"/>
      <c r="B408" s="18"/>
      <c r="C408" s="18"/>
      <c r="D408" s="18"/>
      <c r="E408" s="18"/>
      <c r="F408" s="18"/>
      <c r="G408" s="18"/>
      <c r="H408" s="18"/>
      <c r="I408" s="18"/>
      <c r="J408" s="18"/>
    </row>
    <row r="409" spans="1:10" ht="19.5" customHeight="1">
      <c r="A409" s="18"/>
      <c r="B409" s="18"/>
      <c r="C409" s="18"/>
      <c r="D409" s="18"/>
      <c r="E409" s="18"/>
      <c r="F409" s="18"/>
      <c r="G409" s="18"/>
      <c r="H409" s="18"/>
      <c r="I409" s="18"/>
      <c r="J409" s="18"/>
    </row>
    <row r="410" spans="1:10" ht="19.5" customHeight="1">
      <c r="A410" s="18"/>
      <c r="B410" s="18"/>
      <c r="C410" s="18"/>
      <c r="D410" s="18"/>
      <c r="E410" s="18"/>
      <c r="F410" s="18"/>
      <c r="G410" s="18"/>
      <c r="H410" s="18"/>
      <c r="I410" s="18"/>
      <c r="J410" s="18"/>
    </row>
    <row r="411" spans="1:10" ht="19.5" customHeight="1">
      <c r="A411" s="18"/>
      <c r="B411" s="18"/>
      <c r="C411" s="18"/>
      <c r="D411" s="18"/>
      <c r="E411" s="18"/>
      <c r="F411" s="18"/>
      <c r="G411" s="18"/>
      <c r="H411" s="18"/>
      <c r="I411" s="18"/>
      <c r="J411" s="18"/>
    </row>
    <row r="412" spans="1:10" ht="19.5" customHeight="1">
      <c r="A412" s="18"/>
      <c r="B412" s="18"/>
      <c r="C412" s="18"/>
      <c r="D412" s="18"/>
      <c r="E412" s="18"/>
      <c r="F412" s="18"/>
      <c r="G412" s="18"/>
      <c r="H412" s="18"/>
      <c r="I412" s="18"/>
      <c r="J412" s="18"/>
    </row>
    <row r="413" spans="1:10" ht="19.5" customHeight="1">
      <c r="A413" s="18"/>
      <c r="B413" s="18"/>
      <c r="C413" s="18"/>
      <c r="D413" s="18"/>
      <c r="E413" s="18"/>
      <c r="F413" s="18"/>
      <c r="G413" s="18"/>
      <c r="H413" s="18"/>
      <c r="I413" s="18"/>
      <c r="J413" s="18"/>
    </row>
    <row r="414" spans="1:10" ht="19.5" customHeight="1">
      <c r="A414" s="18"/>
      <c r="B414" s="18"/>
      <c r="C414" s="18"/>
      <c r="D414" s="18"/>
      <c r="E414" s="18"/>
      <c r="F414" s="18"/>
      <c r="G414" s="18"/>
      <c r="H414" s="18"/>
      <c r="I414" s="18"/>
      <c r="J414" s="18"/>
    </row>
    <row r="415" spans="1:10" ht="19.5" customHeight="1">
      <c r="A415" s="18"/>
      <c r="B415" s="18"/>
      <c r="C415" s="18"/>
      <c r="D415" s="18"/>
      <c r="E415" s="18"/>
      <c r="F415" s="18"/>
      <c r="G415" s="18"/>
      <c r="H415" s="18"/>
      <c r="I415" s="18"/>
      <c r="J415" s="18"/>
    </row>
    <row r="416" spans="1:10" ht="19.5" customHeight="1">
      <c r="A416" s="18"/>
      <c r="B416" s="18"/>
      <c r="C416" s="18"/>
      <c r="D416" s="18"/>
      <c r="E416" s="18"/>
      <c r="F416" s="18"/>
      <c r="G416" s="18"/>
      <c r="H416" s="18"/>
      <c r="I416" s="18"/>
      <c r="J416" s="18"/>
    </row>
    <row r="417" spans="1:10" ht="19.5" customHeight="1">
      <c r="A417" s="18"/>
      <c r="B417" s="18"/>
      <c r="C417" s="18"/>
      <c r="D417" s="18"/>
      <c r="E417" s="18"/>
      <c r="F417" s="18"/>
      <c r="G417" s="18"/>
      <c r="H417" s="18"/>
      <c r="I417" s="18"/>
      <c r="J417" s="18"/>
    </row>
    <row r="418" spans="1:10" ht="19.5" customHeight="1">
      <c r="A418" s="18"/>
      <c r="B418" s="18"/>
      <c r="C418" s="18"/>
      <c r="D418" s="18"/>
      <c r="E418" s="18"/>
      <c r="F418" s="18"/>
      <c r="G418" s="18"/>
      <c r="H418" s="18"/>
      <c r="I418" s="18"/>
      <c r="J418" s="18"/>
    </row>
    <row r="419" spans="1:10" ht="19.5" customHeight="1">
      <c r="A419" s="18"/>
      <c r="B419" s="18"/>
      <c r="C419" s="18"/>
      <c r="D419" s="18"/>
      <c r="E419" s="18"/>
      <c r="F419" s="18"/>
      <c r="G419" s="18"/>
      <c r="H419" s="18"/>
      <c r="I419" s="18"/>
      <c r="J419" s="18"/>
    </row>
    <row r="420" spans="1:10" ht="19.5" customHeight="1">
      <c r="A420" s="18"/>
      <c r="B420" s="18"/>
      <c r="C420" s="18"/>
      <c r="D420" s="18"/>
      <c r="E420" s="18"/>
      <c r="F420" s="18"/>
      <c r="G420" s="18"/>
      <c r="H420" s="18"/>
      <c r="I420" s="18"/>
      <c r="J420" s="18"/>
    </row>
    <row r="421" spans="1:10" ht="19.5" customHeight="1">
      <c r="A421" s="18"/>
      <c r="B421" s="18"/>
      <c r="C421" s="18"/>
      <c r="D421" s="18"/>
      <c r="E421" s="18"/>
      <c r="F421" s="18"/>
      <c r="G421" s="18"/>
      <c r="H421" s="18"/>
      <c r="I421" s="18"/>
      <c r="J421" s="18"/>
    </row>
    <row r="422" spans="1:10" ht="19.5" customHeight="1">
      <c r="A422" s="18"/>
      <c r="B422" s="18"/>
      <c r="C422" s="18"/>
      <c r="D422" s="18"/>
      <c r="E422" s="18"/>
      <c r="F422" s="18"/>
      <c r="G422" s="18"/>
      <c r="H422" s="18"/>
      <c r="I422" s="18"/>
      <c r="J422" s="18"/>
    </row>
    <row r="423" spans="1:10" ht="19.5" customHeight="1">
      <c r="A423" s="18"/>
      <c r="B423" s="18"/>
      <c r="C423" s="18"/>
      <c r="D423" s="18"/>
      <c r="E423" s="18"/>
      <c r="F423" s="18"/>
      <c r="G423" s="18"/>
      <c r="H423" s="18"/>
      <c r="I423" s="18"/>
      <c r="J423" s="18"/>
    </row>
    <row r="424" spans="1:10" ht="19.5" customHeight="1">
      <c r="A424" s="18"/>
      <c r="B424" s="18"/>
      <c r="C424" s="18"/>
      <c r="D424" s="18"/>
      <c r="E424" s="18"/>
      <c r="F424" s="18"/>
      <c r="G424" s="18"/>
      <c r="H424" s="18"/>
      <c r="I424" s="18"/>
      <c r="J424" s="18"/>
    </row>
    <row r="425" spans="1:10" ht="19.5" customHeight="1">
      <c r="A425" s="18"/>
      <c r="B425" s="18"/>
      <c r="C425" s="18"/>
      <c r="D425" s="18"/>
      <c r="E425" s="18"/>
      <c r="F425" s="18"/>
      <c r="G425" s="18"/>
      <c r="H425" s="18"/>
      <c r="I425" s="18"/>
      <c r="J425" s="18"/>
    </row>
    <row r="426" spans="1:10" ht="19.5" customHeight="1">
      <c r="A426" s="18"/>
      <c r="B426" s="18"/>
      <c r="C426" s="18"/>
      <c r="D426" s="18"/>
      <c r="E426" s="18"/>
      <c r="F426" s="18"/>
      <c r="G426" s="18"/>
      <c r="H426" s="18"/>
      <c r="I426" s="18"/>
      <c r="J426" s="18"/>
    </row>
    <row r="427" spans="1:10" ht="19.5" customHeight="1">
      <c r="A427" s="18"/>
      <c r="B427" s="18"/>
      <c r="C427" s="18"/>
      <c r="D427" s="18"/>
      <c r="E427" s="18"/>
      <c r="F427" s="18"/>
      <c r="G427" s="18"/>
      <c r="H427" s="18"/>
      <c r="I427" s="18"/>
      <c r="J427" s="18"/>
    </row>
    <row r="428" spans="1:10" ht="19.5" customHeight="1">
      <c r="A428" s="18"/>
      <c r="B428" s="18"/>
      <c r="C428" s="18"/>
      <c r="D428" s="18"/>
      <c r="E428" s="18"/>
      <c r="F428" s="18"/>
      <c r="G428" s="18"/>
      <c r="H428" s="18"/>
      <c r="I428" s="18"/>
      <c r="J428" s="18"/>
    </row>
    <row r="429" spans="1:10" ht="19.5" customHeight="1">
      <c r="A429" s="18"/>
      <c r="B429" s="18"/>
      <c r="C429" s="18"/>
      <c r="D429" s="18"/>
      <c r="E429" s="18"/>
      <c r="F429" s="18"/>
      <c r="G429" s="18"/>
      <c r="H429" s="18"/>
      <c r="I429" s="18"/>
      <c r="J429" s="18"/>
    </row>
    <row r="430" spans="1:10" ht="19.5" customHeight="1">
      <c r="A430" s="18"/>
      <c r="B430" s="18"/>
      <c r="C430" s="18"/>
      <c r="D430" s="18"/>
      <c r="E430" s="18"/>
      <c r="F430" s="18"/>
      <c r="G430" s="18"/>
      <c r="H430" s="18"/>
      <c r="I430" s="18"/>
      <c r="J430" s="18"/>
    </row>
    <row r="431" spans="1:10" ht="19.5" customHeight="1">
      <c r="A431" s="18"/>
      <c r="B431" s="18"/>
      <c r="C431" s="18"/>
      <c r="D431" s="18"/>
      <c r="E431" s="18"/>
      <c r="F431" s="18"/>
      <c r="G431" s="18"/>
      <c r="H431" s="18"/>
      <c r="I431" s="18"/>
      <c r="J431" s="18"/>
    </row>
    <row r="432" spans="1:10" ht="19.5" customHeight="1">
      <c r="A432" s="18"/>
      <c r="B432" s="18"/>
      <c r="C432" s="18"/>
      <c r="D432" s="18"/>
      <c r="E432" s="18"/>
      <c r="F432" s="18"/>
      <c r="G432" s="18"/>
      <c r="H432" s="18"/>
      <c r="I432" s="18"/>
      <c r="J432" s="18"/>
    </row>
    <row r="433" spans="1:10" ht="19.5" customHeight="1">
      <c r="A433" s="18"/>
      <c r="B433" s="18"/>
      <c r="C433" s="18"/>
      <c r="D433" s="18"/>
      <c r="E433" s="18"/>
      <c r="F433" s="18"/>
      <c r="G433" s="18"/>
      <c r="H433" s="18"/>
      <c r="I433" s="18"/>
      <c r="J433" s="18"/>
    </row>
    <row r="434" spans="1:10" ht="19.5" customHeight="1">
      <c r="A434" s="18"/>
      <c r="B434" s="18"/>
      <c r="C434" s="18"/>
      <c r="D434" s="18"/>
      <c r="E434" s="18"/>
      <c r="F434" s="18"/>
      <c r="G434" s="18"/>
      <c r="H434" s="18"/>
      <c r="I434" s="18"/>
      <c r="J434" s="18"/>
    </row>
    <row r="435" spans="1:10" ht="19.5" customHeight="1">
      <c r="A435" s="18"/>
      <c r="B435" s="18"/>
      <c r="C435" s="18"/>
      <c r="D435" s="18"/>
      <c r="E435" s="18"/>
      <c r="F435" s="18"/>
      <c r="G435" s="18"/>
      <c r="H435" s="18"/>
      <c r="I435" s="18"/>
      <c r="J435" s="18"/>
    </row>
    <row r="436" spans="1:10" ht="19.5" customHeight="1">
      <c r="A436" s="18"/>
      <c r="B436" s="18"/>
      <c r="C436" s="18"/>
      <c r="D436" s="18"/>
      <c r="E436" s="18"/>
      <c r="F436" s="18"/>
      <c r="G436" s="18"/>
      <c r="H436" s="18"/>
      <c r="I436" s="18"/>
      <c r="J436" s="18"/>
    </row>
    <row r="437" spans="1:10" ht="19.5" customHeight="1">
      <c r="A437" s="18"/>
      <c r="B437" s="18"/>
      <c r="C437" s="18"/>
      <c r="D437" s="18"/>
      <c r="E437" s="18"/>
      <c r="F437" s="18"/>
      <c r="G437" s="18"/>
      <c r="H437" s="18"/>
      <c r="I437" s="18"/>
      <c r="J437" s="18"/>
    </row>
    <row r="438" spans="1:10" ht="19.5" customHeight="1">
      <c r="A438" s="18"/>
      <c r="B438" s="18"/>
      <c r="C438" s="18"/>
      <c r="D438" s="18"/>
      <c r="E438" s="18"/>
      <c r="F438" s="18"/>
      <c r="G438" s="18"/>
      <c r="H438" s="18"/>
      <c r="I438" s="18"/>
      <c r="J438" s="18"/>
    </row>
    <row r="439" spans="1:10" ht="19.5" customHeight="1">
      <c r="A439" s="18"/>
      <c r="B439" s="18"/>
      <c r="C439" s="18"/>
      <c r="D439" s="18"/>
      <c r="E439" s="18"/>
      <c r="F439" s="18"/>
      <c r="G439" s="18"/>
      <c r="H439" s="18"/>
      <c r="I439" s="18"/>
      <c r="J439" s="18"/>
    </row>
    <row r="440" spans="1:10" ht="19.5" customHeight="1">
      <c r="A440" s="18"/>
      <c r="B440" s="18"/>
      <c r="C440" s="18"/>
      <c r="D440" s="18"/>
      <c r="E440" s="18"/>
      <c r="F440" s="18"/>
      <c r="G440" s="18"/>
      <c r="H440" s="18"/>
      <c r="I440" s="18"/>
      <c r="J440" s="18"/>
    </row>
    <row r="441" spans="1:10" ht="19.5" customHeight="1">
      <c r="A441" s="18"/>
      <c r="B441" s="18"/>
      <c r="C441" s="18"/>
      <c r="D441" s="18"/>
      <c r="E441" s="18"/>
      <c r="F441" s="18"/>
      <c r="G441" s="18"/>
      <c r="H441" s="18"/>
      <c r="I441" s="18"/>
      <c r="J441" s="18"/>
    </row>
    <row r="442" spans="1:10" ht="19.5" customHeight="1">
      <c r="A442" s="18"/>
      <c r="B442" s="18"/>
      <c r="C442" s="18"/>
      <c r="D442" s="18"/>
      <c r="E442" s="18"/>
      <c r="F442" s="18"/>
      <c r="G442" s="18"/>
      <c r="H442" s="18"/>
      <c r="I442" s="18"/>
      <c r="J442" s="18"/>
    </row>
    <row r="443" spans="1:10" ht="19.5" customHeight="1">
      <c r="A443" s="18"/>
      <c r="B443" s="18"/>
      <c r="C443" s="18"/>
      <c r="D443" s="18"/>
      <c r="E443" s="18"/>
      <c r="F443" s="18"/>
      <c r="G443" s="18"/>
      <c r="H443" s="18"/>
      <c r="I443" s="18"/>
      <c r="J443" s="18"/>
    </row>
    <row r="444" spans="1:10" ht="19.5" customHeight="1">
      <c r="A444" s="18"/>
      <c r="B444" s="18"/>
      <c r="C444" s="18"/>
      <c r="D444" s="18"/>
      <c r="E444" s="18"/>
      <c r="F444" s="18"/>
      <c r="G444" s="18"/>
      <c r="H444" s="18"/>
      <c r="I444" s="18"/>
      <c r="J444" s="18"/>
    </row>
    <row r="445" spans="1:10" ht="19.5" customHeight="1">
      <c r="A445" s="18"/>
      <c r="B445" s="18"/>
      <c r="C445" s="18"/>
      <c r="D445" s="18"/>
      <c r="E445" s="18"/>
      <c r="F445" s="18"/>
      <c r="G445" s="18"/>
      <c r="H445" s="18"/>
      <c r="I445" s="18"/>
      <c r="J445" s="18"/>
    </row>
    <row r="446" spans="1:10" ht="19.5" customHeight="1">
      <c r="A446" s="18"/>
      <c r="B446" s="18"/>
      <c r="C446" s="18"/>
      <c r="D446" s="18"/>
      <c r="E446" s="18"/>
      <c r="F446" s="18"/>
      <c r="G446" s="18"/>
      <c r="H446" s="18"/>
      <c r="I446" s="18"/>
      <c r="J446" s="18"/>
    </row>
    <row r="447" spans="1:10" ht="19.5" customHeight="1">
      <c r="A447" s="18"/>
      <c r="B447" s="18"/>
      <c r="C447" s="18"/>
      <c r="D447" s="18"/>
      <c r="E447" s="18"/>
      <c r="F447" s="18"/>
      <c r="G447" s="18"/>
      <c r="H447" s="18"/>
      <c r="I447" s="18"/>
      <c r="J447" s="18"/>
    </row>
    <row r="448" spans="1:10" ht="19.5" customHeight="1">
      <c r="A448" s="18"/>
      <c r="B448" s="18"/>
      <c r="C448" s="18"/>
      <c r="D448" s="18"/>
      <c r="E448" s="18"/>
      <c r="F448" s="18"/>
      <c r="G448" s="18"/>
      <c r="H448" s="18"/>
      <c r="I448" s="18"/>
      <c r="J448" s="18"/>
    </row>
    <row r="449" spans="1:10" ht="19.5" customHeight="1">
      <c r="A449" s="18"/>
      <c r="B449" s="18"/>
      <c r="C449" s="18"/>
      <c r="D449" s="18"/>
      <c r="E449" s="18"/>
      <c r="F449" s="18"/>
      <c r="G449" s="18"/>
      <c r="H449" s="18"/>
      <c r="I449" s="18"/>
      <c r="J449" s="18"/>
    </row>
    <row r="450" spans="1:10" ht="19.5" customHeight="1">
      <c r="A450" s="18"/>
      <c r="B450" s="18"/>
      <c r="C450" s="18"/>
      <c r="D450" s="18"/>
      <c r="E450" s="18"/>
      <c r="F450" s="18"/>
      <c r="G450" s="18"/>
      <c r="H450" s="18"/>
      <c r="I450" s="18"/>
      <c r="J450" s="18"/>
    </row>
    <row r="451" spans="1:10" ht="19.5" customHeight="1">
      <c r="A451" s="18"/>
      <c r="B451" s="18"/>
      <c r="C451" s="18"/>
      <c r="D451" s="18"/>
      <c r="E451" s="18"/>
      <c r="F451" s="18"/>
      <c r="G451" s="18"/>
      <c r="H451" s="18"/>
      <c r="I451" s="18"/>
      <c r="J451" s="18"/>
    </row>
    <row r="452" spans="1:10" ht="19.5" customHeight="1">
      <c r="A452" s="18"/>
      <c r="B452" s="18"/>
      <c r="C452" s="18"/>
      <c r="D452" s="18"/>
      <c r="E452" s="18"/>
      <c r="F452" s="18"/>
      <c r="G452" s="18"/>
      <c r="H452" s="18"/>
      <c r="I452" s="18"/>
      <c r="J452" s="18"/>
    </row>
    <row r="453" spans="1:10" ht="19.5" customHeight="1">
      <c r="A453" s="18"/>
      <c r="B453" s="18"/>
      <c r="C453" s="18"/>
      <c r="D453" s="18"/>
      <c r="E453" s="18"/>
      <c r="F453" s="18"/>
      <c r="G453" s="18"/>
      <c r="H453" s="18"/>
      <c r="I453" s="18"/>
      <c r="J453" s="18"/>
    </row>
    <row r="454" spans="1:10" ht="19.5" customHeight="1">
      <c r="A454" s="18"/>
      <c r="B454" s="18"/>
      <c r="C454" s="18"/>
      <c r="D454" s="18"/>
      <c r="E454" s="18"/>
      <c r="F454" s="18"/>
      <c r="G454" s="18"/>
      <c r="H454" s="18"/>
      <c r="I454" s="18"/>
      <c r="J454" s="18"/>
    </row>
    <row r="455" spans="1:10" ht="19.5" customHeight="1">
      <c r="A455" s="18"/>
      <c r="B455" s="18"/>
      <c r="C455" s="18"/>
      <c r="D455" s="18"/>
      <c r="E455" s="18"/>
      <c r="F455" s="18"/>
      <c r="G455" s="18"/>
      <c r="H455" s="18"/>
      <c r="I455" s="18"/>
      <c r="J455" s="18"/>
    </row>
    <row r="456" spans="1:10" ht="19.5" customHeight="1">
      <c r="A456" s="18"/>
      <c r="B456" s="18"/>
      <c r="C456" s="18"/>
      <c r="D456" s="18"/>
      <c r="E456" s="18"/>
      <c r="F456" s="18"/>
      <c r="G456" s="18"/>
      <c r="H456" s="18"/>
      <c r="I456" s="18"/>
      <c r="J456" s="18"/>
    </row>
    <row r="457" spans="1:10" ht="19.5" customHeight="1">
      <c r="A457" s="18"/>
      <c r="B457" s="18"/>
      <c r="C457" s="18"/>
      <c r="D457" s="18"/>
      <c r="E457" s="18"/>
      <c r="F457" s="18"/>
      <c r="G457" s="18"/>
      <c r="H457" s="18"/>
      <c r="I457" s="18"/>
      <c r="J457" s="18"/>
    </row>
    <row r="458" spans="1:10" ht="19.5" customHeight="1">
      <c r="A458" s="18"/>
      <c r="B458" s="18"/>
      <c r="C458" s="18"/>
      <c r="D458" s="18"/>
      <c r="E458" s="18"/>
      <c r="F458" s="18"/>
      <c r="G458" s="18"/>
      <c r="H458" s="18"/>
      <c r="I458" s="18"/>
      <c r="J458" s="18"/>
    </row>
    <row r="459" spans="1:10" ht="19.5" customHeight="1">
      <c r="A459" s="18"/>
      <c r="B459" s="18"/>
      <c r="C459" s="18"/>
      <c r="D459" s="18"/>
      <c r="E459" s="18"/>
      <c r="F459" s="18"/>
      <c r="G459" s="18"/>
      <c r="H459" s="18"/>
      <c r="I459" s="18"/>
      <c r="J459" s="18"/>
    </row>
    <row r="460" spans="1:10" ht="19.5" customHeight="1">
      <c r="A460" s="18"/>
      <c r="B460" s="18"/>
      <c r="C460" s="18"/>
      <c r="D460" s="18"/>
      <c r="E460" s="18"/>
      <c r="F460" s="18"/>
      <c r="G460" s="18"/>
      <c r="H460" s="18"/>
      <c r="I460" s="18"/>
      <c r="J460" s="18"/>
    </row>
    <row r="461" spans="1:10" ht="19.5" customHeight="1">
      <c r="A461" s="18"/>
      <c r="B461" s="18"/>
      <c r="C461" s="18"/>
      <c r="D461" s="18"/>
      <c r="E461" s="18"/>
      <c r="F461" s="18"/>
      <c r="G461" s="18"/>
      <c r="H461" s="18"/>
      <c r="I461" s="18"/>
      <c r="J461" s="18"/>
    </row>
    <row r="462" spans="1:10" ht="19.5" customHeight="1">
      <c r="A462" s="18"/>
      <c r="B462" s="18"/>
      <c r="C462" s="18"/>
      <c r="D462" s="18"/>
      <c r="E462" s="18"/>
      <c r="F462" s="18"/>
      <c r="G462" s="18"/>
      <c r="H462" s="18"/>
      <c r="I462" s="18"/>
      <c r="J462" s="18"/>
    </row>
    <row r="463" spans="1:10" ht="19.5" customHeight="1">
      <c r="A463" s="18"/>
      <c r="B463" s="18"/>
      <c r="C463" s="18"/>
      <c r="D463" s="18"/>
      <c r="E463" s="18"/>
      <c r="F463" s="18"/>
      <c r="G463" s="18"/>
      <c r="H463" s="18"/>
      <c r="I463" s="18"/>
      <c r="J463" s="18"/>
    </row>
    <row r="464" spans="1:10" ht="19.5" customHeight="1">
      <c r="A464" s="18"/>
      <c r="B464" s="18"/>
      <c r="C464" s="18"/>
      <c r="D464" s="18"/>
      <c r="E464" s="18"/>
      <c r="F464" s="18"/>
      <c r="G464" s="18"/>
      <c r="H464" s="18"/>
      <c r="I464" s="18"/>
      <c r="J464" s="18"/>
    </row>
    <row r="465" spans="1:10" ht="19.5" customHeight="1">
      <c r="A465" s="18"/>
      <c r="B465" s="18"/>
      <c r="C465" s="18"/>
      <c r="D465" s="18"/>
      <c r="E465" s="18"/>
      <c r="F465" s="18"/>
      <c r="G465" s="18"/>
      <c r="H465" s="18"/>
      <c r="I465" s="18"/>
      <c r="J465" s="18"/>
    </row>
    <row r="466" spans="1:10" ht="19.5" customHeight="1">
      <c r="A466" s="18"/>
      <c r="B466" s="18"/>
      <c r="C466" s="18"/>
      <c r="D466" s="18"/>
      <c r="E466" s="18"/>
      <c r="F466" s="18"/>
      <c r="G466" s="18"/>
      <c r="H466" s="18"/>
      <c r="I466" s="18"/>
      <c r="J466" s="18"/>
    </row>
    <row r="467" spans="1:10" ht="19.5" customHeight="1">
      <c r="A467" s="18"/>
      <c r="B467" s="18"/>
      <c r="C467" s="18"/>
      <c r="D467" s="18"/>
      <c r="E467" s="18"/>
      <c r="F467" s="18"/>
      <c r="G467" s="18"/>
      <c r="H467" s="18"/>
      <c r="I467" s="18"/>
      <c r="J467" s="18"/>
    </row>
    <row r="468" spans="1:10" ht="19.5" customHeight="1">
      <c r="A468" s="18"/>
      <c r="B468" s="18"/>
      <c r="C468" s="18"/>
      <c r="D468" s="18"/>
      <c r="E468" s="18"/>
      <c r="F468" s="18"/>
      <c r="G468" s="18"/>
      <c r="H468" s="18"/>
      <c r="I468" s="18"/>
      <c r="J468" s="18"/>
    </row>
    <row r="469" spans="1:10" ht="19.5" customHeight="1">
      <c r="A469" s="18"/>
      <c r="B469" s="18"/>
      <c r="C469" s="18"/>
      <c r="D469" s="18"/>
      <c r="E469" s="18"/>
      <c r="F469" s="18"/>
      <c r="G469" s="18"/>
      <c r="H469" s="18"/>
      <c r="I469" s="18"/>
      <c r="J469" s="18"/>
    </row>
    <row r="470" spans="1:10" ht="19.5" customHeight="1">
      <c r="A470" s="18"/>
      <c r="B470" s="18"/>
      <c r="C470" s="18"/>
      <c r="D470" s="18"/>
      <c r="E470" s="18"/>
      <c r="F470" s="18"/>
      <c r="G470" s="18"/>
      <c r="H470" s="18"/>
      <c r="I470" s="18"/>
      <c r="J470" s="18"/>
    </row>
    <row r="471" spans="1:10" ht="19.5" customHeight="1">
      <c r="A471" s="18"/>
      <c r="B471" s="18"/>
      <c r="C471" s="18"/>
      <c r="D471" s="18"/>
      <c r="E471" s="18"/>
      <c r="F471" s="18"/>
      <c r="G471" s="18"/>
      <c r="H471" s="18"/>
      <c r="I471" s="18"/>
      <c r="J471" s="18"/>
    </row>
    <row r="472" spans="1:10" ht="19.5" customHeight="1">
      <c r="A472" s="18"/>
      <c r="B472" s="18"/>
      <c r="C472" s="18"/>
      <c r="D472" s="18"/>
      <c r="E472" s="18"/>
      <c r="F472" s="18"/>
      <c r="G472" s="18"/>
      <c r="H472" s="18"/>
      <c r="I472" s="18"/>
      <c r="J472" s="18"/>
    </row>
    <row r="473" spans="1:10" ht="19.5" customHeight="1">
      <c r="A473" s="18"/>
      <c r="B473" s="18"/>
      <c r="C473" s="18"/>
      <c r="D473" s="18"/>
      <c r="E473" s="18"/>
      <c r="F473" s="18"/>
      <c r="G473" s="18"/>
      <c r="H473" s="18"/>
      <c r="I473" s="18"/>
      <c r="J473" s="18"/>
    </row>
    <row r="474" spans="1:10" ht="19.5" customHeight="1">
      <c r="A474" s="18"/>
      <c r="B474" s="18"/>
      <c r="C474" s="18"/>
      <c r="D474" s="18"/>
      <c r="E474" s="18"/>
      <c r="F474" s="18"/>
      <c r="G474" s="18"/>
      <c r="H474" s="18"/>
      <c r="I474" s="18"/>
      <c r="J474" s="18"/>
    </row>
    <row r="475" spans="1:10" ht="19.5" customHeight="1">
      <c r="A475" s="18"/>
      <c r="B475" s="18"/>
      <c r="C475" s="18"/>
      <c r="D475" s="18"/>
      <c r="E475" s="18"/>
      <c r="F475" s="18"/>
      <c r="G475" s="18"/>
      <c r="H475" s="18"/>
      <c r="I475" s="18"/>
      <c r="J475" s="18"/>
    </row>
    <row r="476" spans="1:10" ht="19.5" customHeight="1">
      <c r="A476" s="18"/>
      <c r="B476" s="18"/>
      <c r="C476" s="18"/>
      <c r="D476" s="18"/>
      <c r="E476" s="18"/>
      <c r="F476" s="18"/>
      <c r="G476" s="18"/>
      <c r="H476" s="18"/>
      <c r="I476" s="18"/>
      <c r="J476" s="18"/>
    </row>
    <row r="477" spans="1:10" ht="19.5" customHeight="1">
      <c r="A477" s="18"/>
      <c r="B477" s="18"/>
      <c r="C477" s="18"/>
      <c r="D477" s="18"/>
      <c r="E477" s="18"/>
      <c r="F477" s="18"/>
      <c r="G477" s="18"/>
      <c r="H477" s="18"/>
      <c r="I477" s="18"/>
      <c r="J477" s="18"/>
    </row>
    <row r="478" spans="1:10" ht="19.5" customHeight="1">
      <c r="A478" s="18"/>
      <c r="B478" s="18"/>
      <c r="C478" s="18"/>
      <c r="D478" s="18"/>
      <c r="E478" s="18"/>
      <c r="F478" s="18"/>
      <c r="G478" s="18"/>
      <c r="H478" s="18"/>
      <c r="I478" s="18"/>
      <c r="J478" s="18"/>
    </row>
    <row r="479" spans="1:10" ht="19.5" customHeight="1">
      <c r="A479" s="18"/>
      <c r="B479" s="18"/>
      <c r="C479" s="18"/>
      <c r="D479" s="18"/>
      <c r="E479" s="18"/>
      <c r="F479" s="18"/>
      <c r="G479" s="18"/>
      <c r="H479" s="18"/>
      <c r="I479" s="18"/>
      <c r="J479" s="18"/>
    </row>
    <row r="480" spans="1:10" ht="19.5" customHeight="1">
      <c r="A480" s="18"/>
      <c r="B480" s="18"/>
      <c r="C480" s="18"/>
      <c r="D480" s="18"/>
      <c r="E480" s="18"/>
      <c r="F480" s="18"/>
      <c r="G480" s="18"/>
      <c r="H480" s="18"/>
      <c r="I480" s="18"/>
      <c r="J480" s="18"/>
    </row>
    <row r="481" spans="1:10" ht="19.5" customHeight="1">
      <c r="A481" s="18"/>
      <c r="B481" s="18"/>
      <c r="C481" s="18"/>
      <c r="D481" s="18"/>
      <c r="E481" s="18"/>
      <c r="F481" s="18"/>
      <c r="G481" s="18"/>
      <c r="H481" s="18"/>
      <c r="I481" s="18"/>
      <c r="J481" s="18"/>
    </row>
    <row r="482" spans="1:10" ht="19.5" customHeight="1">
      <c r="A482" s="18"/>
      <c r="B482" s="18"/>
      <c r="C482" s="18"/>
      <c r="D482" s="18"/>
      <c r="E482" s="18"/>
      <c r="F482" s="18"/>
      <c r="G482" s="18"/>
      <c r="H482" s="18"/>
      <c r="I482" s="18"/>
      <c r="J482" s="18"/>
    </row>
    <row r="483" spans="1:10" ht="19.5" customHeight="1">
      <c r="A483" s="18"/>
      <c r="B483" s="18"/>
      <c r="C483" s="18"/>
      <c r="D483" s="18"/>
      <c r="E483" s="18"/>
      <c r="F483" s="18"/>
      <c r="G483" s="18"/>
      <c r="H483" s="18"/>
      <c r="I483" s="18"/>
      <c r="J483" s="18"/>
    </row>
    <row r="484" spans="1:10" ht="19.5" customHeight="1">
      <c r="A484" s="18"/>
      <c r="B484" s="18"/>
      <c r="C484" s="18"/>
      <c r="D484" s="18"/>
      <c r="E484" s="18"/>
      <c r="F484" s="18"/>
      <c r="G484" s="18"/>
      <c r="H484" s="18"/>
      <c r="I484" s="18"/>
      <c r="J484" s="18"/>
    </row>
    <row r="485" spans="1:10" ht="19.5" customHeight="1">
      <c r="A485" s="18"/>
      <c r="B485" s="18"/>
      <c r="C485" s="18"/>
      <c r="D485" s="18"/>
      <c r="E485" s="18"/>
      <c r="F485" s="18"/>
      <c r="G485" s="18"/>
      <c r="H485" s="18"/>
      <c r="I485" s="18"/>
      <c r="J485" s="18"/>
    </row>
    <row r="486" spans="1:10" ht="19.5" customHeight="1">
      <c r="A486" s="18"/>
      <c r="B486" s="18"/>
      <c r="C486" s="18"/>
      <c r="D486" s="18"/>
      <c r="E486" s="18"/>
      <c r="F486" s="18"/>
      <c r="G486" s="18"/>
      <c r="H486" s="18"/>
      <c r="I486" s="18"/>
      <c r="J486" s="18"/>
    </row>
    <row r="487" spans="1:10" ht="19.5" customHeight="1">
      <c r="A487" s="18"/>
      <c r="B487" s="18"/>
      <c r="C487" s="18"/>
      <c r="D487" s="18"/>
      <c r="E487" s="18"/>
      <c r="F487" s="18"/>
      <c r="G487" s="18"/>
      <c r="H487" s="18"/>
      <c r="I487" s="18"/>
      <c r="J487" s="18"/>
    </row>
    <row r="488" spans="1:10" ht="19.5" customHeight="1">
      <c r="A488" s="18"/>
      <c r="B488" s="18"/>
      <c r="C488" s="18"/>
      <c r="D488" s="18"/>
      <c r="E488" s="18"/>
      <c r="F488" s="18"/>
      <c r="G488" s="18"/>
      <c r="H488" s="18"/>
      <c r="I488" s="18"/>
      <c r="J488" s="18"/>
    </row>
    <row r="489" spans="1:10" ht="19.5" customHeight="1">
      <c r="A489" s="18"/>
      <c r="B489" s="18"/>
      <c r="C489" s="18"/>
      <c r="D489" s="18"/>
      <c r="E489" s="18"/>
      <c r="F489" s="18"/>
      <c r="G489" s="18"/>
      <c r="H489" s="18"/>
      <c r="I489" s="18"/>
      <c r="J489" s="18"/>
    </row>
    <row r="490" spans="1:10" ht="19.5" customHeight="1">
      <c r="A490" s="18"/>
      <c r="B490" s="18"/>
      <c r="C490" s="18"/>
      <c r="D490" s="18"/>
      <c r="E490" s="18"/>
      <c r="F490" s="18"/>
      <c r="G490" s="18"/>
      <c r="H490" s="18"/>
      <c r="I490" s="18"/>
      <c r="J490" s="18"/>
    </row>
    <row r="491" spans="1:10" ht="19.5" customHeight="1">
      <c r="A491" s="18"/>
      <c r="B491" s="18"/>
      <c r="C491" s="18"/>
      <c r="D491" s="18"/>
      <c r="E491" s="18"/>
      <c r="F491" s="18"/>
      <c r="G491" s="18"/>
      <c r="H491" s="18"/>
      <c r="I491" s="18"/>
      <c r="J491" s="18"/>
    </row>
    <row r="492" spans="1:10" ht="19.5" customHeight="1">
      <c r="A492" s="18"/>
      <c r="B492" s="18"/>
      <c r="C492" s="18"/>
      <c r="D492" s="18"/>
      <c r="E492" s="18"/>
      <c r="F492" s="18"/>
      <c r="G492" s="18"/>
      <c r="H492" s="18"/>
      <c r="I492" s="18"/>
      <c r="J492" s="18"/>
    </row>
    <row r="493" spans="1:10" ht="19.5" customHeight="1">
      <c r="A493" s="18"/>
      <c r="B493" s="18"/>
      <c r="C493" s="18"/>
      <c r="D493" s="18"/>
      <c r="E493" s="18"/>
      <c r="F493" s="18"/>
      <c r="G493" s="18"/>
      <c r="H493" s="18"/>
      <c r="I493" s="18"/>
      <c r="J493" s="18"/>
    </row>
    <row r="494" spans="1:10" ht="19.5" customHeight="1">
      <c r="A494" s="18"/>
      <c r="B494" s="18"/>
      <c r="C494" s="18"/>
      <c r="D494" s="18"/>
      <c r="E494" s="18"/>
      <c r="F494" s="18"/>
      <c r="G494" s="18"/>
      <c r="H494" s="18"/>
      <c r="I494" s="18"/>
      <c r="J494" s="18"/>
    </row>
    <row r="495" spans="1:10" ht="19.5" customHeight="1">
      <c r="A495" s="18"/>
      <c r="B495" s="18"/>
      <c r="C495" s="18"/>
      <c r="D495" s="18"/>
      <c r="E495" s="18"/>
      <c r="F495" s="18"/>
      <c r="G495" s="18"/>
      <c r="H495" s="18"/>
      <c r="I495" s="18"/>
      <c r="J495" s="18"/>
    </row>
    <row r="496" spans="1:10" ht="19.5" customHeight="1">
      <c r="A496" s="18"/>
      <c r="B496" s="18"/>
      <c r="C496" s="18"/>
      <c r="D496" s="18"/>
      <c r="E496" s="18"/>
      <c r="F496" s="18"/>
      <c r="G496" s="18"/>
      <c r="H496" s="18"/>
      <c r="I496" s="18"/>
      <c r="J496" s="18"/>
    </row>
    <row r="497" spans="1:10" ht="19.5" customHeight="1">
      <c r="A497" s="18"/>
      <c r="B497" s="18"/>
      <c r="C497" s="18"/>
      <c r="D497" s="18"/>
      <c r="E497" s="18"/>
      <c r="F497" s="18"/>
      <c r="G497" s="18"/>
      <c r="H497" s="18"/>
      <c r="I497" s="18"/>
      <c r="J497" s="18"/>
    </row>
    <row r="498" spans="1:10" ht="19.5" customHeight="1">
      <c r="A498" s="18"/>
      <c r="B498" s="18"/>
      <c r="C498" s="18"/>
      <c r="D498" s="18"/>
      <c r="E498" s="18"/>
      <c r="F498" s="18"/>
      <c r="G498" s="18"/>
      <c r="H498" s="18"/>
      <c r="I498" s="18"/>
      <c r="J498" s="18"/>
    </row>
    <row r="499" spans="1:10" ht="19.5" customHeight="1">
      <c r="A499" s="18"/>
      <c r="B499" s="18"/>
      <c r="C499" s="18"/>
      <c r="D499" s="18"/>
      <c r="E499" s="18"/>
      <c r="F499" s="18"/>
      <c r="G499" s="18"/>
      <c r="H499" s="18"/>
      <c r="I499" s="18"/>
      <c r="J499" s="18"/>
    </row>
    <row r="500" spans="1:10" ht="19.5" customHeight="1">
      <c r="A500" s="18"/>
      <c r="B500" s="18"/>
      <c r="C500" s="18"/>
      <c r="D500" s="18"/>
      <c r="E500" s="18"/>
      <c r="F500" s="18"/>
      <c r="G500" s="18"/>
      <c r="H500" s="18"/>
      <c r="I500" s="18"/>
      <c r="J500" s="18"/>
    </row>
    <row r="501" spans="1:10" ht="19.5" customHeight="1">
      <c r="A501" s="18"/>
      <c r="B501" s="18"/>
      <c r="C501" s="18"/>
      <c r="D501" s="18"/>
      <c r="E501" s="18"/>
      <c r="F501" s="18"/>
      <c r="G501" s="18"/>
      <c r="H501" s="18"/>
      <c r="I501" s="18"/>
      <c r="J501" s="18"/>
    </row>
    <row r="502" spans="1:10" ht="19.5" customHeight="1">
      <c r="A502" s="18"/>
      <c r="B502" s="18"/>
      <c r="C502" s="18"/>
      <c r="D502" s="18"/>
      <c r="E502" s="18"/>
      <c r="F502" s="18"/>
      <c r="G502" s="18"/>
      <c r="H502" s="18"/>
      <c r="I502" s="18"/>
      <c r="J502" s="18"/>
    </row>
    <row r="503" spans="1:10" ht="19.5" customHeight="1">
      <c r="A503" s="18"/>
      <c r="B503" s="18"/>
      <c r="C503" s="18"/>
      <c r="D503" s="18"/>
      <c r="E503" s="18"/>
      <c r="F503" s="18"/>
      <c r="G503" s="18"/>
      <c r="H503" s="18"/>
      <c r="I503" s="18"/>
      <c r="J503" s="18"/>
    </row>
    <row r="504" spans="1:10" ht="19.5" customHeight="1">
      <c r="A504" s="18"/>
      <c r="B504" s="18"/>
      <c r="C504" s="18"/>
      <c r="D504" s="18"/>
      <c r="E504" s="18"/>
      <c r="F504" s="18"/>
      <c r="G504" s="18"/>
      <c r="H504" s="18"/>
      <c r="I504" s="18"/>
      <c r="J504" s="18"/>
    </row>
    <row r="505" spans="1:10" ht="19.5" customHeight="1">
      <c r="A505" s="18"/>
      <c r="B505" s="18"/>
      <c r="C505" s="18"/>
      <c r="D505" s="18"/>
      <c r="E505" s="18"/>
      <c r="F505" s="18"/>
      <c r="G505" s="18"/>
      <c r="H505" s="18"/>
      <c r="I505" s="18"/>
      <c r="J505" s="18"/>
    </row>
    <row r="506" spans="1:10" ht="19.5" customHeight="1">
      <c r="A506" s="18"/>
      <c r="B506" s="18"/>
      <c r="C506" s="18"/>
      <c r="D506" s="18"/>
      <c r="E506" s="18"/>
      <c r="F506" s="18"/>
      <c r="G506" s="18"/>
      <c r="H506" s="18"/>
      <c r="I506" s="18"/>
      <c r="J506" s="18"/>
    </row>
    <row r="507" spans="1:10" ht="19.5" customHeight="1">
      <c r="A507" s="18"/>
      <c r="B507" s="18"/>
      <c r="C507" s="18"/>
      <c r="D507" s="18"/>
      <c r="E507" s="18"/>
      <c r="F507" s="18"/>
      <c r="G507" s="18"/>
      <c r="H507" s="18"/>
      <c r="I507" s="18"/>
      <c r="J507" s="18"/>
    </row>
    <row r="508" spans="1:10" ht="19.5" customHeight="1">
      <c r="A508" s="18"/>
      <c r="B508" s="18"/>
      <c r="C508" s="18"/>
      <c r="D508" s="18"/>
      <c r="E508" s="18"/>
      <c r="F508" s="18"/>
      <c r="G508" s="18"/>
      <c r="H508" s="18"/>
      <c r="I508" s="18"/>
      <c r="J508" s="18"/>
    </row>
    <row r="509" spans="1:10" ht="19.5" customHeight="1">
      <c r="A509" s="18"/>
      <c r="B509" s="18"/>
      <c r="C509" s="18"/>
      <c r="D509" s="18"/>
      <c r="E509" s="18"/>
      <c r="F509" s="18"/>
      <c r="G509" s="18"/>
      <c r="H509" s="18"/>
      <c r="I509" s="18"/>
      <c r="J509" s="18"/>
    </row>
    <row r="510" spans="1:10" ht="19.5" customHeight="1">
      <c r="A510" s="18"/>
      <c r="B510" s="18"/>
      <c r="C510" s="18"/>
      <c r="D510" s="18"/>
      <c r="E510" s="18"/>
      <c r="F510" s="18"/>
      <c r="G510" s="18"/>
      <c r="H510" s="18"/>
      <c r="I510" s="18"/>
      <c r="J510" s="18"/>
    </row>
    <row r="511" spans="1:10" ht="19.5" customHeight="1">
      <c r="A511" s="18"/>
      <c r="B511" s="18"/>
      <c r="C511" s="18"/>
      <c r="D511" s="18"/>
      <c r="E511" s="18"/>
      <c r="F511" s="18"/>
      <c r="G511" s="18"/>
      <c r="H511" s="18"/>
      <c r="I511" s="18"/>
      <c r="J511" s="18"/>
    </row>
    <row r="512" spans="1:10" ht="19.5" customHeight="1">
      <c r="A512" s="18"/>
      <c r="B512" s="18"/>
      <c r="C512" s="18"/>
      <c r="D512" s="18"/>
      <c r="E512" s="18"/>
      <c r="F512" s="18"/>
      <c r="G512" s="18"/>
      <c r="H512" s="18"/>
      <c r="I512" s="18"/>
      <c r="J512" s="18"/>
    </row>
    <row r="513" spans="1:10" ht="19.5" customHeight="1">
      <c r="A513" s="18"/>
      <c r="B513" s="18"/>
      <c r="C513" s="18"/>
      <c r="D513" s="18"/>
      <c r="E513" s="18"/>
      <c r="F513" s="18"/>
      <c r="G513" s="18"/>
      <c r="H513" s="18"/>
      <c r="I513" s="18"/>
      <c r="J513" s="18"/>
    </row>
    <row r="514" spans="1:10" ht="19.5" customHeight="1">
      <c r="A514" s="18"/>
      <c r="B514" s="18"/>
      <c r="C514" s="18"/>
      <c r="D514" s="18"/>
      <c r="E514" s="18"/>
      <c r="F514" s="18"/>
      <c r="G514" s="18"/>
      <c r="H514" s="18"/>
      <c r="I514" s="18"/>
      <c r="J514" s="18"/>
    </row>
    <row r="515" spans="1:10" ht="19.5" customHeight="1">
      <c r="A515" s="18"/>
      <c r="B515" s="18"/>
      <c r="C515" s="18"/>
      <c r="D515" s="18"/>
      <c r="E515" s="18"/>
      <c r="F515" s="18"/>
      <c r="G515" s="18"/>
      <c r="H515" s="18"/>
      <c r="I515" s="18"/>
      <c r="J515" s="18"/>
    </row>
    <row r="516" spans="1:10" ht="19.5" customHeight="1">
      <c r="A516" s="18"/>
      <c r="B516" s="18"/>
      <c r="C516" s="18"/>
      <c r="D516" s="18"/>
      <c r="E516" s="18"/>
      <c r="F516" s="18"/>
      <c r="G516" s="18"/>
      <c r="H516" s="18"/>
      <c r="I516" s="18"/>
      <c r="J516" s="18"/>
    </row>
    <row r="517" spans="1:10" ht="19.5" customHeight="1">
      <c r="A517" s="18"/>
      <c r="B517" s="18"/>
      <c r="C517" s="18"/>
      <c r="D517" s="18"/>
      <c r="E517" s="18"/>
      <c r="F517" s="18"/>
      <c r="G517" s="18"/>
      <c r="H517" s="18"/>
      <c r="I517" s="18"/>
      <c r="J517" s="18"/>
    </row>
    <row r="518" spans="1:10" ht="19.5" customHeight="1">
      <c r="A518" s="18"/>
      <c r="B518" s="18"/>
      <c r="C518" s="18"/>
      <c r="D518" s="18"/>
      <c r="E518" s="18"/>
      <c r="F518" s="18"/>
      <c r="G518" s="18"/>
      <c r="H518" s="18"/>
      <c r="I518" s="18"/>
      <c r="J518" s="18"/>
    </row>
    <row r="519" spans="1:10" ht="19.5" customHeight="1">
      <c r="A519" s="18"/>
      <c r="B519" s="18"/>
      <c r="C519" s="18"/>
      <c r="D519" s="18"/>
      <c r="E519" s="18"/>
      <c r="F519" s="18"/>
      <c r="G519" s="18"/>
      <c r="H519" s="18"/>
      <c r="I519" s="18"/>
      <c r="J519" s="18"/>
    </row>
    <row r="520" spans="1:10" ht="19.5" customHeight="1">
      <c r="A520" s="18"/>
      <c r="B520" s="18"/>
      <c r="C520" s="18"/>
      <c r="D520" s="18"/>
      <c r="E520" s="18"/>
      <c r="F520" s="18"/>
      <c r="G520" s="18"/>
      <c r="H520" s="18"/>
      <c r="I520" s="18"/>
      <c r="J520" s="18"/>
    </row>
    <row r="521" spans="1:10" ht="19.5" customHeight="1">
      <c r="A521" s="18"/>
      <c r="B521" s="18"/>
      <c r="C521" s="18"/>
      <c r="D521" s="18"/>
      <c r="E521" s="18"/>
      <c r="F521" s="18"/>
      <c r="G521" s="18"/>
      <c r="H521" s="18"/>
      <c r="I521" s="18"/>
      <c r="J521" s="18"/>
    </row>
    <row r="522" spans="1:10" ht="19.5" customHeight="1">
      <c r="A522" s="18"/>
      <c r="B522" s="18"/>
      <c r="C522" s="18"/>
      <c r="D522" s="18"/>
      <c r="E522" s="18"/>
      <c r="F522" s="18"/>
      <c r="G522" s="18"/>
      <c r="H522" s="18"/>
      <c r="I522" s="18"/>
      <c r="J522" s="18"/>
    </row>
    <row r="523" spans="1:10" ht="19.5" customHeight="1">
      <c r="A523" s="18"/>
      <c r="B523" s="18"/>
      <c r="C523" s="18"/>
      <c r="D523" s="18"/>
      <c r="E523" s="18"/>
      <c r="F523" s="18"/>
      <c r="G523" s="18"/>
      <c r="H523" s="18"/>
      <c r="I523" s="18"/>
      <c r="J523" s="18"/>
    </row>
    <row r="524" spans="1:10" ht="19.5" customHeight="1">
      <c r="A524" s="18"/>
      <c r="B524" s="18"/>
      <c r="C524" s="18"/>
      <c r="D524" s="18"/>
      <c r="E524" s="18"/>
      <c r="F524" s="18"/>
      <c r="G524" s="18"/>
      <c r="H524" s="18"/>
      <c r="I524" s="18"/>
      <c r="J524" s="18"/>
    </row>
    <row r="525" spans="1:10" ht="19.5" customHeight="1">
      <c r="A525" s="18"/>
      <c r="B525" s="18"/>
      <c r="C525" s="18"/>
      <c r="D525" s="18"/>
      <c r="E525" s="18"/>
      <c r="F525" s="18"/>
      <c r="G525" s="18"/>
      <c r="H525" s="18"/>
      <c r="I525" s="18"/>
      <c r="J525" s="18"/>
    </row>
    <row r="526" spans="1:10" ht="19.5" customHeight="1">
      <c r="A526" s="18"/>
      <c r="B526" s="18"/>
      <c r="C526" s="18"/>
      <c r="D526" s="18"/>
      <c r="E526" s="18"/>
      <c r="F526" s="18"/>
      <c r="G526" s="18"/>
      <c r="H526" s="18"/>
      <c r="I526" s="18"/>
      <c r="J526" s="18"/>
    </row>
    <row r="527" spans="1:10" ht="19.5" customHeight="1">
      <c r="A527" s="18"/>
      <c r="B527" s="18"/>
      <c r="C527" s="18"/>
      <c r="D527" s="18"/>
      <c r="E527" s="18"/>
      <c r="F527" s="18"/>
      <c r="G527" s="18"/>
      <c r="H527" s="18"/>
      <c r="I527" s="18"/>
      <c r="J527" s="18"/>
    </row>
    <row r="528" spans="1:10" ht="19.5" customHeight="1">
      <c r="A528" s="18"/>
      <c r="B528" s="18"/>
      <c r="C528" s="18"/>
      <c r="D528" s="18"/>
      <c r="E528" s="18"/>
      <c r="F528" s="18"/>
      <c r="G528" s="18"/>
      <c r="H528" s="18"/>
      <c r="I528" s="18"/>
      <c r="J528" s="18"/>
    </row>
    <row r="529" spans="1:10" ht="19.5" customHeight="1">
      <c r="A529" s="18"/>
      <c r="B529" s="18"/>
      <c r="C529" s="18"/>
      <c r="D529" s="18"/>
      <c r="E529" s="18"/>
      <c r="F529" s="18"/>
      <c r="G529" s="18"/>
      <c r="H529" s="18"/>
      <c r="I529" s="18"/>
      <c r="J529" s="18"/>
    </row>
    <row r="530" spans="1:10" ht="19.5" customHeight="1">
      <c r="A530" s="18"/>
      <c r="B530" s="18"/>
      <c r="C530" s="18"/>
      <c r="D530" s="18"/>
      <c r="E530" s="18"/>
      <c r="F530" s="18"/>
      <c r="G530" s="18"/>
      <c r="H530" s="18"/>
      <c r="I530" s="18"/>
      <c r="J530" s="18"/>
    </row>
    <row r="531" spans="1:10" ht="19.5" customHeight="1">
      <c r="A531" s="18"/>
      <c r="B531" s="18"/>
      <c r="C531" s="18"/>
      <c r="D531" s="18"/>
      <c r="E531" s="18"/>
      <c r="F531" s="18"/>
      <c r="G531" s="18"/>
      <c r="H531" s="18"/>
      <c r="I531" s="18"/>
      <c r="J531" s="18"/>
    </row>
    <row r="532" spans="1:10" ht="19.5" customHeight="1">
      <c r="A532" s="18"/>
      <c r="B532" s="18"/>
      <c r="C532" s="18"/>
      <c r="D532" s="18"/>
      <c r="E532" s="18"/>
      <c r="F532" s="18"/>
      <c r="G532" s="18"/>
      <c r="H532" s="18"/>
      <c r="I532" s="18"/>
      <c r="J532" s="18"/>
    </row>
    <row r="533" spans="1:10" ht="19.5" customHeight="1">
      <c r="A533" s="18"/>
      <c r="B533" s="18"/>
      <c r="C533" s="18"/>
      <c r="D533" s="18"/>
      <c r="E533" s="18"/>
      <c r="F533" s="18"/>
      <c r="G533" s="18"/>
      <c r="H533" s="18"/>
      <c r="I533" s="18"/>
      <c r="J533" s="18"/>
    </row>
    <row r="534" spans="1:10" ht="19.5" customHeight="1">
      <c r="A534" s="18"/>
      <c r="B534" s="18"/>
      <c r="C534" s="18"/>
      <c r="D534" s="18"/>
      <c r="E534" s="18"/>
      <c r="F534" s="18"/>
      <c r="G534" s="18"/>
      <c r="H534" s="18"/>
      <c r="I534" s="18"/>
      <c r="J534" s="18"/>
    </row>
    <row r="535" spans="1:10" ht="19.5" customHeight="1">
      <c r="A535" s="18"/>
      <c r="B535" s="18"/>
      <c r="C535" s="18"/>
      <c r="D535" s="18"/>
      <c r="E535" s="18"/>
      <c r="F535" s="18"/>
      <c r="G535" s="18"/>
      <c r="H535" s="18"/>
      <c r="I535" s="18"/>
      <c r="J535" s="18"/>
    </row>
    <row r="536" spans="1:10" ht="19.5" customHeight="1">
      <c r="A536" s="18"/>
      <c r="B536" s="18"/>
      <c r="C536" s="18"/>
      <c r="D536" s="18"/>
      <c r="E536" s="18"/>
      <c r="F536" s="18"/>
      <c r="G536" s="18"/>
      <c r="H536" s="18"/>
      <c r="I536" s="18"/>
      <c r="J536" s="18"/>
    </row>
    <row r="537" spans="1:10" ht="19.5" customHeight="1">
      <c r="A537" s="18"/>
      <c r="B537" s="18"/>
      <c r="C537" s="18"/>
      <c r="D537" s="18"/>
      <c r="E537" s="18"/>
      <c r="F537" s="18"/>
      <c r="G537" s="18"/>
      <c r="H537" s="18"/>
      <c r="I537" s="18"/>
      <c r="J537" s="18"/>
    </row>
    <row r="538" spans="1:10" ht="19.5" customHeight="1">
      <c r="A538" s="18"/>
      <c r="B538" s="18"/>
      <c r="C538" s="18"/>
      <c r="D538" s="18"/>
      <c r="E538" s="18"/>
      <c r="F538" s="18"/>
      <c r="G538" s="18"/>
      <c r="H538" s="18"/>
      <c r="I538" s="18"/>
      <c r="J538" s="18"/>
    </row>
    <row r="539" spans="1:10" ht="19.5" customHeight="1">
      <c r="A539" s="18"/>
      <c r="B539" s="18"/>
      <c r="C539" s="18"/>
      <c r="D539" s="18"/>
      <c r="E539" s="18"/>
      <c r="F539" s="18"/>
      <c r="G539" s="18"/>
      <c r="H539" s="18"/>
      <c r="I539" s="18"/>
      <c r="J539" s="18"/>
    </row>
    <row r="540" spans="1:10" ht="19.5" customHeight="1">
      <c r="A540" s="18"/>
      <c r="B540" s="18"/>
      <c r="C540" s="18"/>
      <c r="D540" s="18"/>
      <c r="E540" s="18"/>
      <c r="F540" s="18"/>
      <c r="G540" s="18"/>
      <c r="H540" s="18"/>
      <c r="I540" s="18"/>
      <c r="J540" s="18"/>
    </row>
    <row r="541" spans="1:10" ht="19.5" customHeight="1">
      <c r="A541" s="18"/>
      <c r="B541" s="18"/>
      <c r="C541" s="18"/>
      <c r="D541" s="18"/>
      <c r="E541" s="18"/>
      <c r="F541" s="18"/>
      <c r="G541" s="18"/>
      <c r="H541" s="18"/>
      <c r="I541" s="18"/>
      <c r="J541" s="18"/>
    </row>
    <row r="542" spans="1:10" ht="19.5" customHeight="1">
      <c r="A542" s="18"/>
      <c r="B542" s="18"/>
      <c r="C542" s="18"/>
      <c r="D542" s="18"/>
      <c r="E542" s="18"/>
      <c r="F542" s="18"/>
      <c r="G542" s="18"/>
      <c r="H542" s="18"/>
      <c r="I542" s="18"/>
      <c r="J542" s="18"/>
    </row>
    <row r="543" spans="1:10" ht="19.5" customHeight="1">
      <c r="A543" s="18"/>
      <c r="B543" s="18"/>
      <c r="C543" s="18"/>
      <c r="D543" s="18"/>
      <c r="E543" s="18"/>
      <c r="F543" s="18"/>
      <c r="G543" s="18"/>
      <c r="H543" s="18"/>
      <c r="I543" s="18"/>
      <c r="J543" s="18"/>
    </row>
    <row r="544" spans="1:10" ht="19.5" customHeight="1">
      <c r="A544" s="18"/>
      <c r="B544" s="18"/>
      <c r="C544" s="18"/>
      <c r="D544" s="18"/>
      <c r="E544" s="18"/>
      <c r="F544" s="18"/>
      <c r="G544" s="18"/>
      <c r="H544" s="18"/>
      <c r="I544" s="18"/>
      <c r="J544" s="18"/>
    </row>
    <row r="545" spans="1:10" ht="19.5" customHeight="1">
      <c r="A545" s="18"/>
      <c r="B545" s="18"/>
      <c r="C545" s="18"/>
      <c r="D545" s="18"/>
      <c r="E545" s="18"/>
      <c r="F545" s="18"/>
      <c r="G545" s="18"/>
      <c r="H545" s="18"/>
      <c r="I545" s="18"/>
      <c r="J545" s="18"/>
    </row>
    <row r="546" spans="1:10" ht="19.5" customHeight="1">
      <c r="A546" s="18"/>
      <c r="B546" s="18"/>
      <c r="C546" s="18"/>
      <c r="D546" s="18"/>
      <c r="E546" s="18"/>
      <c r="F546" s="18"/>
      <c r="G546" s="18"/>
      <c r="H546" s="18"/>
      <c r="I546" s="18"/>
      <c r="J546" s="18"/>
    </row>
    <row r="547" spans="1:10" ht="19.5" customHeight="1">
      <c r="A547" s="18"/>
      <c r="B547" s="18"/>
      <c r="C547" s="18"/>
      <c r="D547" s="18"/>
      <c r="E547" s="18"/>
      <c r="F547" s="18"/>
      <c r="G547" s="18"/>
      <c r="H547" s="18"/>
      <c r="I547" s="18"/>
      <c r="J547" s="18"/>
    </row>
    <row r="548" spans="1:10" ht="19.5" customHeight="1">
      <c r="A548" s="18"/>
      <c r="B548" s="18"/>
      <c r="C548" s="18"/>
      <c r="D548" s="18"/>
      <c r="E548" s="18"/>
      <c r="F548" s="18"/>
      <c r="G548" s="18"/>
      <c r="H548" s="18"/>
      <c r="I548" s="18"/>
      <c r="J548" s="18"/>
    </row>
    <row r="549" spans="1:10" ht="19.5" customHeight="1">
      <c r="A549" s="18"/>
      <c r="B549" s="18"/>
      <c r="C549" s="18"/>
      <c r="D549" s="18"/>
      <c r="E549" s="18"/>
      <c r="F549" s="18"/>
      <c r="G549" s="18"/>
      <c r="H549" s="18"/>
      <c r="I549" s="18"/>
      <c r="J549" s="18"/>
    </row>
    <row r="550" spans="1:10" ht="19.5" customHeight="1">
      <c r="A550" s="18"/>
      <c r="B550" s="18"/>
      <c r="C550" s="18"/>
      <c r="D550" s="18"/>
      <c r="E550" s="18"/>
      <c r="F550" s="18"/>
      <c r="G550" s="18"/>
      <c r="H550" s="18"/>
      <c r="I550" s="18"/>
      <c r="J550" s="18"/>
    </row>
    <row r="551" spans="1:10" ht="19.5" customHeight="1">
      <c r="A551" s="18"/>
      <c r="B551" s="18"/>
      <c r="C551" s="18"/>
      <c r="D551" s="18"/>
      <c r="E551" s="18"/>
      <c r="F551" s="18"/>
      <c r="G551" s="18"/>
      <c r="H551" s="18"/>
      <c r="I551" s="18"/>
      <c r="J551" s="18"/>
    </row>
    <row r="552" spans="1:10" ht="19.5" customHeight="1">
      <c r="A552" s="18"/>
      <c r="B552" s="18"/>
      <c r="C552" s="18"/>
      <c r="D552" s="18"/>
      <c r="E552" s="18"/>
      <c r="F552" s="18"/>
      <c r="G552" s="18"/>
      <c r="H552" s="18"/>
      <c r="I552" s="18"/>
      <c r="J552" s="18"/>
    </row>
    <row r="553" spans="1:10" ht="19.5" customHeight="1">
      <c r="A553" s="18"/>
      <c r="B553" s="18"/>
      <c r="C553" s="18"/>
      <c r="D553" s="18"/>
      <c r="E553" s="18"/>
      <c r="F553" s="18"/>
      <c r="G553" s="18"/>
      <c r="H553" s="18"/>
      <c r="I553" s="18"/>
      <c r="J553" s="18"/>
    </row>
    <row r="554" spans="1:10" ht="19.5" customHeight="1">
      <c r="A554" s="18"/>
      <c r="B554" s="18"/>
      <c r="C554" s="18"/>
      <c r="D554" s="18"/>
      <c r="E554" s="18"/>
      <c r="F554" s="18"/>
      <c r="G554" s="18"/>
      <c r="H554" s="18"/>
      <c r="I554" s="18"/>
      <c r="J554" s="18"/>
    </row>
    <row r="555" spans="1:10" ht="19.5" customHeight="1">
      <c r="A555" s="18"/>
      <c r="B555" s="18"/>
      <c r="C555" s="18"/>
      <c r="D555" s="18"/>
      <c r="E555" s="18"/>
      <c r="F555" s="18"/>
      <c r="G555" s="18"/>
      <c r="H555" s="18"/>
      <c r="I555" s="18"/>
      <c r="J555" s="18"/>
    </row>
    <row r="556" spans="1:10" ht="19.5" customHeight="1">
      <c r="A556" s="18"/>
      <c r="B556" s="18"/>
      <c r="C556" s="18"/>
      <c r="D556" s="18"/>
      <c r="E556" s="18"/>
      <c r="F556" s="18"/>
      <c r="G556" s="18"/>
      <c r="H556" s="18"/>
      <c r="I556" s="18"/>
      <c r="J556" s="18"/>
    </row>
    <row r="557" spans="1:10" ht="19.5" customHeight="1">
      <c r="A557" s="18"/>
      <c r="B557" s="18"/>
      <c r="C557" s="18"/>
      <c r="D557" s="18"/>
      <c r="E557" s="18"/>
      <c r="F557" s="18"/>
      <c r="G557" s="18"/>
      <c r="H557" s="18"/>
      <c r="I557" s="18"/>
      <c r="J557" s="18"/>
    </row>
    <row r="558" spans="1:10" ht="19.5" customHeight="1">
      <c r="A558" s="18"/>
      <c r="B558" s="18"/>
      <c r="C558" s="18"/>
      <c r="D558" s="18"/>
      <c r="E558" s="18"/>
      <c r="F558" s="18"/>
      <c r="G558" s="18"/>
      <c r="H558" s="18"/>
      <c r="I558" s="18"/>
      <c r="J558" s="18"/>
    </row>
    <row r="559" spans="1:10" ht="19.5" customHeight="1">
      <c r="A559" s="18"/>
      <c r="B559" s="18"/>
      <c r="C559" s="18"/>
      <c r="D559" s="18"/>
      <c r="E559" s="18"/>
      <c r="F559" s="18"/>
      <c r="G559" s="18"/>
      <c r="H559" s="18"/>
      <c r="I559" s="18"/>
      <c r="J559" s="18"/>
    </row>
    <row r="560" spans="1:10" ht="19.5" customHeight="1">
      <c r="A560" s="18"/>
      <c r="B560" s="18"/>
      <c r="C560" s="18"/>
      <c r="D560" s="18"/>
      <c r="E560" s="18"/>
      <c r="F560" s="18"/>
      <c r="G560" s="18"/>
      <c r="H560" s="18"/>
      <c r="I560" s="18"/>
      <c r="J560" s="18"/>
    </row>
    <row r="561" spans="1:10" ht="19.5" customHeight="1">
      <c r="A561" s="18"/>
      <c r="B561" s="18"/>
      <c r="C561" s="18"/>
      <c r="D561" s="18"/>
      <c r="E561" s="18"/>
      <c r="F561" s="18"/>
      <c r="G561" s="18"/>
      <c r="H561" s="18"/>
      <c r="I561" s="18"/>
      <c r="J561" s="18"/>
    </row>
    <row r="562" spans="1:10" ht="19.5" customHeight="1">
      <c r="A562" s="18"/>
      <c r="B562" s="18"/>
      <c r="C562" s="18"/>
      <c r="D562" s="18"/>
      <c r="E562" s="18"/>
      <c r="F562" s="18"/>
      <c r="G562" s="18"/>
      <c r="H562" s="18"/>
      <c r="I562" s="18"/>
      <c r="J562" s="18"/>
    </row>
    <row r="563" spans="1:10" ht="19.5" customHeight="1">
      <c r="A563" s="18"/>
      <c r="B563" s="18"/>
      <c r="C563" s="18"/>
      <c r="D563" s="18"/>
      <c r="E563" s="18"/>
      <c r="F563" s="18"/>
      <c r="G563" s="18"/>
      <c r="H563" s="18"/>
      <c r="I563" s="18"/>
      <c r="J563" s="18"/>
    </row>
    <row r="564" spans="1:10" ht="19.5" customHeight="1">
      <c r="A564" s="18"/>
      <c r="B564" s="18"/>
      <c r="C564" s="18"/>
      <c r="D564" s="18"/>
      <c r="E564" s="18"/>
      <c r="F564" s="18"/>
      <c r="G564" s="18"/>
      <c r="H564" s="18"/>
      <c r="I564" s="18"/>
      <c r="J564" s="18"/>
    </row>
    <row r="565" spans="1:10" ht="19.5" customHeight="1">
      <c r="A565" s="18"/>
      <c r="B565" s="18"/>
      <c r="C565" s="18"/>
      <c r="D565" s="18"/>
      <c r="E565" s="18"/>
      <c r="F565" s="18"/>
      <c r="G565" s="18"/>
      <c r="H565" s="18"/>
      <c r="I565" s="18"/>
      <c r="J565" s="18"/>
    </row>
    <row r="566" spans="1:10" ht="19.5" customHeight="1">
      <c r="A566" s="18"/>
      <c r="B566" s="18"/>
      <c r="C566" s="18"/>
      <c r="D566" s="18"/>
      <c r="E566" s="18"/>
      <c r="F566" s="18"/>
      <c r="G566" s="18"/>
      <c r="H566" s="18"/>
      <c r="I566" s="18"/>
      <c r="J566" s="18"/>
    </row>
    <row r="567" spans="1:10" ht="19.5" customHeight="1">
      <c r="A567" s="18"/>
      <c r="B567" s="18"/>
      <c r="C567" s="18"/>
      <c r="D567" s="18"/>
      <c r="E567" s="18"/>
      <c r="F567" s="18"/>
      <c r="G567" s="18"/>
      <c r="H567" s="18"/>
      <c r="I567" s="18"/>
      <c r="J567" s="18"/>
    </row>
    <row r="568" spans="1:10" ht="19.5" customHeight="1">
      <c r="A568" s="18"/>
      <c r="B568" s="18"/>
      <c r="C568" s="18"/>
      <c r="D568" s="18"/>
      <c r="E568" s="18"/>
      <c r="F568" s="18"/>
      <c r="G568" s="18"/>
      <c r="H568" s="18"/>
      <c r="I568" s="18"/>
      <c r="J568" s="18"/>
    </row>
    <row r="569" spans="1:10" ht="19.5" customHeight="1">
      <c r="A569" s="18"/>
      <c r="B569" s="18"/>
      <c r="C569" s="18"/>
      <c r="D569" s="18"/>
      <c r="E569" s="18"/>
      <c r="F569" s="18"/>
      <c r="G569" s="18"/>
      <c r="H569" s="18"/>
      <c r="I569" s="18"/>
      <c r="J569" s="18"/>
    </row>
    <row r="570" spans="1:10" ht="19.5" customHeight="1">
      <c r="A570" s="18"/>
      <c r="B570" s="18"/>
      <c r="C570" s="18"/>
      <c r="D570" s="18"/>
      <c r="E570" s="18"/>
      <c r="F570" s="18"/>
      <c r="G570" s="18"/>
      <c r="H570" s="18"/>
      <c r="I570" s="18"/>
      <c r="J570" s="18"/>
    </row>
    <row r="571" spans="1:10" ht="19.5" customHeight="1">
      <c r="A571" s="18"/>
      <c r="B571" s="18"/>
      <c r="C571" s="18"/>
      <c r="D571" s="18"/>
      <c r="E571" s="18"/>
      <c r="F571" s="18"/>
      <c r="G571" s="18"/>
      <c r="H571" s="18"/>
      <c r="I571" s="18"/>
      <c r="J571" s="18"/>
    </row>
    <row r="572" spans="1:10" ht="19.5" customHeight="1">
      <c r="A572" s="18"/>
      <c r="B572" s="18"/>
      <c r="C572" s="18"/>
      <c r="D572" s="18"/>
      <c r="E572" s="18"/>
      <c r="F572" s="18"/>
      <c r="G572" s="18"/>
      <c r="H572" s="18"/>
      <c r="I572" s="18"/>
      <c r="J572" s="18"/>
    </row>
    <row r="573" spans="1:10" ht="19.5" customHeight="1">
      <c r="A573" s="18"/>
      <c r="B573" s="18"/>
      <c r="C573" s="18"/>
      <c r="D573" s="18"/>
      <c r="E573" s="18"/>
      <c r="F573" s="18"/>
      <c r="G573" s="18"/>
      <c r="H573" s="18"/>
      <c r="I573" s="18"/>
      <c r="J573" s="18"/>
    </row>
    <row r="574" spans="1:10" ht="19.5" customHeight="1">
      <c r="A574" s="18"/>
      <c r="B574" s="18"/>
      <c r="C574" s="18"/>
      <c r="D574" s="18"/>
      <c r="E574" s="18"/>
      <c r="F574" s="18"/>
      <c r="G574" s="18"/>
      <c r="H574" s="18"/>
      <c r="I574" s="18"/>
      <c r="J574" s="18"/>
    </row>
    <row r="575" spans="1:10" ht="19.5" customHeight="1">
      <c r="A575" s="18"/>
      <c r="B575" s="18"/>
      <c r="C575" s="18"/>
      <c r="D575" s="18"/>
      <c r="E575" s="18"/>
      <c r="F575" s="18"/>
      <c r="G575" s="18"/>
      <c r="H575" s="18"/>
      <c r="I575" s="18"/>
      <c r="J575" s="18"/>
    </row>
    <row r="576" spans="1:10" ht="19.5" customHeight="1">
      <c r="A576" s="18"/>
      <c r="B576" s="18"/>
      <c r="C576" s="18"/>
      <c r="D576" s="18"/>
      <c r="E576" s="18"/>
      <c r="F576" s="18"/>
      <c r="G576" s="18"/>
      <c r="H576" s="18"/>
      <c r="I576" s="18"/>
      <c r="J576" s="18"/>
    </row>
    <row r="577" spans="1:10" ht="19.5" customHeight="1">
      <c r="A577" s="18"/>
      <c r="B577" s="18"/>
      <c r="C577" s="18"/>
      <c r="D577" s="18"/>
      <c r="E577" s="18"/>
      <c r="F577" s="18"/>
      <c r="G577" s="18"/>
      <c r="H577" s="18"/>
      <c r="I577" s="18"/>
      <c r="J577" s="18"/>
    </row>
    <row r="578" spans="1:10" ht="19.5" customHeight="1">
      <c r="A578" s="18"/>
      <c r="B578" s="18"/>
      <c r="C578" s="18"/>
      <c r="D578" s="18"/>
      <c r="E578" s="18"/>
      <c r="F578" s="18"/>
      <c r="G578" s="18"/>
      <c r="H578" s="18"/>
      <c r="I578" s="18"/>
      <c r="J578" s="18"/>
    </row>
    <row r="579" spans="1:10" ht="19.5" customHeight="1">
      <c r="A579" s="18"/>
      <c r="B579" s="18"/>
      <c r="C579" s="18"/>
      <c r="D579" s="18"/>
      <c r="E579" s="18"/>
      <c r="F579" s="18"/>
      <c r="G579" s="18"/>
      <c r="H579" s="18"/>
      <c r="I579" s="18"/>
      <c r="J579" s="18"/>
    </row>
    <row r="580" spans="1:10" ht="19.5" customHeight="1">
      <c r="A580" s="18"/>
      <c r="B580" s="18"/>
      <c r="C580" s="18"/>
      <c r="D580" s="18"/>
      <c r="E580" s="18"/>
      <c r="F580" s="18"/>
      <c r="G580" s="18"/>
      <c r="H580" s="18"/>
      <c r="I580" s="18"/>
      <c r="J580" s="18"/>
    </row>
    <row r="581" spans="1:10" ht="19.5" customHeight="1">
      <c r="A581" s="18"/>
      <c r="B581" s="18"/>
      <c r="C581" s="18"/>
      <c r="D581" s="18"/>
      <c r="E581" s="18"/>
      <c r="F581" s="18"/>
      <c r="G581" s="18"/>
      <c r="H581" s="18"/>
      <c r="I581" s="18"/>
      <c r="J581" s="18"/>
    </row>
    <row r="582" spans="1:10" ht="19.5" customHeight="1">
      <c r="A582" s="18"/>
      <c r="B582" s="18"/>
      <c r="C582" s="18"/>
      <c r="D582" s="18"/>
      <c r="E582" s="18"/>
      <c r="F582" s="18"/>
      <c r="G582" s="18"/>
      <c r="H582" s="18"/>
      <c r="I582" s="18"/>
      <c r="J582" s="18"/>
    </row>
    <row r="583" spans="1:10" ht="19.5" customHeight="1">
      <c r="A583" s="18"/>
      <c r="B583" s="18"/>
      <c r="C583" s="18"/>
      <c r="D583" s="18"/>
      <c r="E583" s="18"/>
      <c r="F583" s="18"/>
      <c r="G583" s="18"/>
      <c r="H583" s="18"/>
      <c r="I583" s="18"/>
      <c r="J583" s="18"/>
    </row>
    <row r="584" spans="1:10" ht="19.5" customHeight="1">
      <c r="A584" s="18"/>
      <c r="B584" s="18"/>
      <c r="C584" s="18"/>
      <c r="D584" s="18"/>
      <c r="E584" s="18"/>
      <c r="F584" s="18"/>
      <c r="G584" s="18"/>
      <c r="H584" s="18"/>
      <c r="I584" s="18"/>
      <c r="J584" s="18"/>
    </row>
    <row r="585" spans="1:10" ht="19.5" customHeight="1">
      <c r="A585" s="18"/>
      <c r="B585" s="18"/>
      <c r="C585" s="18"/>
      <c r="D585" s="18"/>
      <c r="E585" s="18"/>
      <c r="F585" s="18"/>
      <c r="G585" s="18"/>
      <c r="H585" s="18"/>
      <c r="I585" s="18"/>
      <c r="J585" s="18"/>
    </row>
    <row r="586" spans="1:10" ht="19.5" customHeight="1">
      <c r="A586" s="18"/>
      <c r="B586" s="18"/>
      <c r="C586" s="18"/>
      <c r="D586" s="18"/>
      <c r="E586" s="18"/>
      <c r="F586" s="18"/>
      <c r="G586" s="18"/>
      <c r="H586" s="18"/>
      <c r="I586" s="18"/>
      <c r="J586" s="18"/>
    </row>
    <row r="587" spans="1:10" ht="19.5" customHeight="1">
      <c r="A587" s="18"/>
      <c r="B587" s="18"/>
      <c r="C587" s="18"/>
      <c r="D587" s="18"/>
      <c r="E587" s="18"/>
      <c r="F587" s="18"/>
      <c r="G587" s="18"/>
      <c r="H587" s="18"/>
      <c r="I587" s="18"/>
      <c r="J587" s="18"/>
    </row>
    <row r="588" spans="1:10" ht="19.5" customHeight="1">
      <c r="A588" s="18"/>
      <c r="B588" s="18"/>
      <c r="C588" s="18"/>
      <c r="D588" s="18"/>
      <c r="E588" s="18"/>
      <c r="F588" s="18"/>
      <c r="G588" s="18"/>
      <c r="H588" s="18"/>
      <c r="I588" s="18"/>
      <c r="J588" s="18"/>
    </row>
    <row r="589" spans="1:10" ht="19.5" customHeight="1">
      <c r="A589" s="18"/>
      <c r="B589" s="18"/>
      <c r="C589" s="18"/>
      <c r="D589" s="18"/>
      <c r="E589" s="18"/>
      <c r="F589" s="18"/>
      <c r="G589" s="18"/>
      <c r="H589" s="18"/>
      <c r="I589" s="18"/>
      <c r="J589" s="18"/>
    </row>
    <row r="590" spans="1:10" ht="19.5" customHeight="1">
      <c r="A590" s="18"/>
      <c r="B590" s="18"/>
      <c r="C590" s="18"/>
      <c r="D590" s="18"/>
      <c r="E590" s="18"/>
      <c r="F590" s="18"/>
      <c r="G590" s="18"/>
      <c r="H590" s="18"/>
      <c r="I590" s="18"/>
      <c r="J590" s="18"/>
    </row>
    <row r="591" spans="1:10" ht="19.5" customHeight="1">
      <c r="A591" s="18"/>
      <c r="B591" s="18"/>
      <c r="C591" s="18"/>
      <c r="D591" s="18"/>
      <c r="E591" s="18"/>
      <c r="F591" s="18"/>
      <c r="G591" s="18"/>
      <c r="H591" s="18"/>
      <c r="I591" s="18"/>
      <c r="J591" s="18"/>
    </row>
    <row r="592" spans="1:10" ht="19.5" customHeight="1">
      <c r="A592" s="18"/>
      <c r="B592" s="18"/>
      <c r="C592" s="18"/>
      <c r="D592" s="18"/>
      <c r="E592" s="18"/>
      <c r="F592" s="18"/>
      <c r="G592" s="18"/>
      <c r="H592" s="18"/>
      <c r="I592" s="18"/>
      <c r="J592" s="18"/>
    </row>
    <row r="593" spans="1:10" ht="19.5" customHeight="1">
      <c r="A593" s="18"/>
      <c r="B593" s="18"/>
      <c r="C593" s="18"/>
      <c r="D593" s="18"/>
      <c r="E593" s="18"/>
      <c r="F593" s="18"/>
      <c r="G593" s="18"/>
      <c r="H593" s="18"/>
      <c r="I593" s="18"/>
      <c r="J593" s="18"/>
    </row>
    <row r="594" spans="1:10" ht="19.5" customHeight="1">
      <c r="A594" s="18"/>
      <c r="B594" s="18"/>
      <c r="C594" s="18"/>
      <c r="D594" s="18"/>
      <c r="E594" s="18"/>
      <c r="F594" s="18"/>
      <c r="G594" s="18"/>
      <c r="H594" s="18"/>
      <c r="I594" s="18"/>
      <c r="J594" s="18"/>
    </row>
    <row r="595" spans="1:10" ht="19.5" customHeight="1">
      <c r="A595" s="18"/>
      <c r="B595" s="18"/>
      <c r="C595" s="18"/>
      <c r="D595" s="18"/>
      <c r="E595" s="18"/>
      <c r="F595" s="18"/>
      <c r="G595" s="18"/>
      <c r="H595" s="18"/>
      <c r="I595" s="18"/>
      <c r="J595" s="18"/>
    </row>
    <row r="596" spans="1:10" ht="19.5" customHeight="1">
      <c r="A596" s="18"/>
      <c r="B596" s="18"/>
      <c r="C596" s="18"/>
      <c r="D596" s="18"/>
      <c r="E596" s="18"/>
      <c r="F596" s="18"/>
      <c r="G596" s="18"/>
      <c r="H596" s="18"/>
      <c r="I596" s="18"/>
      <c r="J596" s="18"/>
    </row>
    <row r="597" spans="1:10" ht="19.5" customHeight="1">
      <c r="A597" s="18"/>
      <c r="B597" s="18"/>
      <c r="C597" s="18"/>
      <c r="D597" s="18"/>
      <c r="E597" s="18"/>
      <c r="F597" s="18"/>
      <c r="G597" s="18"/>
      <c r="H597" s="18"/>
      <c r="I597" s="18"/>
      <c r="J597" s="18"/>
    </row>
    <row r="598" spans="1:10" ht="19.5" customHeight="1">
      <c r="A598" s="18"/>
      <c r="B598" s="18"/>
      <c r="C598" s="18"/>
      <c r="D598" s="18"/>
      <c r="E598" s="18"/>
      <c r="F598" s="18"/>
      <c r="G598" s="18"/>
      <c r="H598" s="18"/>
      <c r="I598" s="18"/>
      <c r="J598" s="18"/>
    </row>
    <row r="599" spans="1:10" ht="19.5" customHeight="1">
      <c r="A599" s="18"/>
      <c r="B599" s="18"/>
      <c r="C599" s="18"/>
      <c r="D599" s="18"/>
      <c r="E599" s="18"/>
      <c r="F599" s="18"/>
      <c r="G599" s="18"/>
      <c r="H599" s="18"/>
      <c r="I599" s="18"/>
      <c r="J599" s="18"/>
    </row>
    <row r="600" spans="1:10" ht="19.5" customHeight="1">
      <c r="A600" s="18"/>
      <c r="B600" s="18"/>
      <c r="C600" s="18"/>
      <c r="D600" s="18"/>
      <c r="E600" s="18"/>
      <c r="F600" s="18"/>
      <c r="G600" s="18"/>
      <c r="H600" s="18"/>
      <c r="I600" s="18"/>
      <c r="J600" s="18"/>
    </row>
    <row r="601" spans="1:10" ht="19.5" customHeight="1">
      <c r="A601" s="18"/>
      <c r="B601" s="18"/>
      <c r="C601" s="18"/>
      <c r="D601" s="18"/>
      <c r="E601" s="18"/>
      <c r="F601" s="18"/>
      <c r="G601" s="18"/>
      <c r="H601" s="18"/>
      <c r="I601" s="18"/>
      <c r="J601" s="18"/>
    </row>
    <row r="602" spans="1:10" ht="19.5" customHeight="1">
      <c r="A602" s="18"/>
      <c r="B602" s="18"/>
      <c r="C602" s="18"/>
      <c r="D602" s="18"/>
      <c r="E602" s="18"/>
      <c r="F602" s="18"/>
      <c r="G602" s="18"/>
      <c r="H602" s="18"/>
      <c r="I602" s="18"/>
      <c r="J602" s="18"/>
    </row>
    <row r="603" spans="1:10" ht="19.5" customHeight="1">
      <c r="A603" s="18"/>
      <c r="B603" s="18"/>
      <c r="C603" s="18"/>
      <c r="D603" s="18"/>
      <c r="E603" s="18"/>
      <c r="F603" s="18"/>
      <c r="G603" s="18"/>
      <c r="H603" s="18"/>
      <c r="I603" s="18"/>
      <c r="J603" s="18"/>
    </row>
    <row r="604" spans="1:10" ht="19.5" customHeight="1">
      <c r="A604" s="18"/>
      <c r="B604" s="18"/>
      <c r="C604" s="18"/>
      <c r="D604" s="18"/>
      <c r="E604" s="18"/>
      <c r="F604" s="18"/>
      <c r="G604" s="18"/>
      <c r="H604" s="18"/>
      <c r="I604" s="18"/>
      <c r="J604" s="18"/>
    </row>
    <row r="605" spans="1:10" ht="19.5" customHeight="1">
      <c r="A605" s="18"/>
      <c r="B605" s="18"/>
      <c r="C605" s="18"/>
      <c r="D605" s="18"/>
      <c r="E605" s="18"/>
      <c r="F605" s="18"/>
      <c r="G605" s="18"/>
      <c r="H605" s="18"/>
      <c r="I605" s="18"/>
      <c r="J605" s="18"/>
    </row>
    <row r="606" spans="1:10" ht="19.5" customHeight="1">
      <c r="A606" s="18"/>
      <c r="B606" s="18"/>
      <c r="C606" s="18"/>
      <c r="D606" s="18"/>
      <c r="E606" s="18"/>
      <c r="F606" s="18"/>
      <c r="G606" s="18"/>
      <c r="H606" s="18"/>
      <c r="I606" s="18"/>
      <c r="J606" s="18"/>
    </row>
    <row r="607" spans="1:10" ht="19.5" customHeight="1">
      <c r="A607" s="18"/>
      <c r="B607" s="18"/>
      <c r="C607" s="18"/>
      <c r="D607" s="18"/>
      <c r="E607" s="18"/>
      <c r="F607" s="18"/>
      <c r="G607" s="18"/>
      <c r="H607" s="18"/>
      <c r="I607" s="18"/>
      <c r="J607" s="18"/>
    </row>
    <row r="608" spans="1:10" ht="19.5" customHeight="1">
      <c r="A608" s="18"/>
      <c r="B608" s="18"/>
      <c r="C608" s="18"/>
      <c r="D608" s="18"/>
      <c r="E608" s="18"/>
      <c r="F608" s="18"/>
      <c r="G608" s="18"/>
      <c r="H608" s="18"/>
      <c r="I608" s="18"/>
      <c r="J608" s="18"/>
    </row>
    <row r="609" spans="1:10" ht="19.5" customHeight="1">
      <c r="A609" s="18"/>
      <c r="B609" s="18"/>
      <c r="C609" s="18"/>
      <c r="D609" s="18"/>
      <c r="E609" s="18"/>
      <c r="F609" s="18"/>
      <c r="G609" s="18"/>
      <c r="H609" s="18"/>
      <c r="I609" s="18"/>
      <c r="J609" s="18"/>
    </row>
    <row r="610" spans="1:10" ht="19.5" customHeight="1">
      <c r="A610" s="18"/>
      <c r="B610" s="18"/>
      <c r="C610" s="18"/>
      <c r="D610" s="18"/>
      <c r="E610" s="18"/>
      <c r="F610" s="18"/>
      <c r="G610" s="18"/>
      <c r="H610" s="18"/>
      <c r="I610" s="18"/>
      <c r="J610" s="18"/>
    </row>
    <row r="611" spans="1:10" ht="19.5" customHeight="1">
      <c r="A611" s="18"/>
      <c r="B611" s="18"/>
      <c r="C611" s="18"/>
      <c r="D611" s="18"/>
      <c r="E611" s="18"/>
      <c r="F611" s="18"/>
      <c r="G611" s="18"/>
      <c r="H611" s="18"/>
      <c r="I611" s="18"/>
      <c r="J611" s="18"/>
    </row>
    <row r="612" spans="1:10" ht="19.5" customHeight="1">
      <c r="A612" s="18"/>
      <c r="B612" s="18"/>
      <c r="C612" s="18"/>
      <c r="D612" s="18"/>
      <c r="E612" s="18"/>
      <c r="F612" s="18"/>
      <c r="G612" s="18"/>
      <c r="H612" s="18"/>
      <c r="I612" s="18"/>
      <c r="J612" s="18"/>
    </row>
    <row r="613" spans="1:10" ht="19.5" customHeight="1">
      <c r="A613" s="18"/>
      <c r="B613" s="18"/>
      <c r="C613" s="18"/>
      <c r="D613" s="18"/>
      <c r="E613" s="18"/>
      <c r="F613" s="18"/>
      <c r="G613" s="18"/>
      <c r="H613" s="18"/>
      <c r="I613" s="18"/>
      <c r="J613" s="18"/>
    </row>
    <row r="614" spans="1:10" ht="19.5" customHeight="1">
      <c r="A614" s="18"/>
      <c r="B614" s="18"/>
      <c r="C614" s="18"/>
      <c r="D614" s="18"/>
      <c r="E614" s="18"/>
      <c r="F614" s="18"/>
      <c r="G614" s="18"/>
      <c r="H614" s="18"/>
      <c r="I614" s="18"/>
      <c r="J614" s="18"/>
    </row>
    <row r="615" spans="1:10" ht="19.5" customHeight="1">
      <c r="A615" s="18"/>
      <c r="B615" s="18"/>
      <c r="C615" s="18"/>
      <c r="D615" s="18"/>
      <c r="E615" s="18"/>
      <c r="F615" s="18"/>
      <c r="G615" s="18"/>
      <c r="H615" s="18"/>
      <c r="I615" s="18"/>
      <c r="J615" s="18"/>
    </row>
    <row r="616" spans="1:10" ht="19.5" customHeight="1">
      <c r="A616" s="18"/>
      <c r="B616" s="18"/>
      <c r="C616" s="18"/>
      <c r="D616" s="18"/>
      <c r="E616" s="18"/>
      <c r="F616" s="18"/>
      <c r="G616" s="18"/>
      <c r="H616" s="18"/>
      <c r="I616" s="18"/>
      <c r="J616" s="18"/>
    </row>
    <row r="617" spans="1:10" ht="19.5" customHeight="1">
      <c r="A617" s="18"/>
      <c r="B617" s="18"/>
      <c r="C617" s="18"/>
      <c r="D617" s="18"/>
      <c r="E617" s="18"/>
      <c r="F617" s="18"/>
      <c r="G617" s="18"/>
      <c r="H617" s="18"/>
      <c r="I617" s="18"/>
      <c r="J617" s="18"/>
    </row>
    <row r="618" spans="1:10" ht="19.5" customHeight="1">
      <c r="A618" s="18"/>
      <c r="B618" s="18"/>
      <c r="C618" s="18"/>
      <c r="D618" s="18"/>
      <c r="E618" s="18"/>
      <c r="F618" s="18"/>
      <c r="G618" s="18"/>
      <c r="H618" s="18"/>
      <c r="I618" s="18"/>
      <c r="J618" s="18"/>
    </row>
    <row r="619" spans="1:10" ht="19.5" customHeight="1">
      <c r="A619" s="18"/>
      <c r="B619" s="18"/>
      <c r="C619" s="18"/>
      <c r="D619" s="18"/>
      <c r="E619" s="18"/>
      <c r="F619" s="18"/>
      <c r="G619" s="18"/>
      <c r="H619" s="18"/>
      <c r="I619" s="18"/>
      <c r="J619" s="18"/>
    </row>
    <row r="620" spans="1:10" ht="19.5" customHeight="1">
      <c r="A620" s="18"/>
      <c r="B620" s="18"/>
      <c r="C620" s="18"/>
      <c r="D620" s="18"/>
      <c r="E620" s="18"/>
      <c r="F620" s="18"/>
      <c r="G620" s="18"/>
      <c r="H620" s="18"/>
      <c r="I620" s="18"/>
      <c r="J620" s="18"/>
    </row>
    <row r="621" spans="1:10" ht="19.5" customHeight="1">
      <c r="A621" s="18"/>
      <c r="B621" s="18"/>
      <c r="C621" s="18"/>
      <c r="D621" s="18"/>
      <c r="E621" s="18"/>
      <c r="F621" s="18"/>
      <c r="G621" s="18"/>
      <c r="H621" s="18"/>
      <c r="I621" s="18"/>
      <c r="J621" s="18"/>
    </row>
    <row r="622" spans="1:10" ht="19.5" customHeight="1">
      <c r="A622" s="18"/>
      <c r="B622" s="18"/>
      <c r="C622" s="18"/>
      <c r="D622" s="18"/>
      <c r="E622" s="18"/>
      <c r="F622" s="18"/>
      <c r="G622" s="18"/>
      <c r="H622" s="18"/>
      <c r="I622" s="18"/>
      <c r="J622" s="18"/>
    </row>
    <row r="623" spans="1:10" ht="19.5" customHeight="1">
      <c r="A623" s="18"/>
      <c r="B623" s="18"/>
      <c r="C623" s="18"/>
      <c r="D623" s="18"/>
      <c r="E623" s="18"/>
      <c r="F623" s="18"/>
      <c r="G623" s="18"/>
      <c r="H623" s="18"/>
      <c r="I623" s="18"/>
      <c r="J623" s="18"/>
    </row>
    <row r="624" spans="1:10" ht="19.5" customHeight="1">
      <c r="A624" s="18"/>
      <c r="B624" s="18"/>
      <c r="C624" s="18"/>
      <c r="D624" s="18"/>
      <c r="E624" s="18"/>
      <c r="F624" s="18"/>
      <c r="G624" s="18"/>
      <c r="H624" s="18"/>
      <c r="I624" s="18"/>
      <c r="J624" s="18"/>
    </row>
    <row r="625" spans="1:10" ht="19.5" customHeight="1">
      <c r="A625" s="18"/>
      <c r="B625" s="18"/>
      <c r="C625" s="18"/>
      <c r="D625" s="18"/>
      <c r="E625" s="18"/>
      <c r="F625" s="18"/>
      <c r="G625" s="18"/>
      <c r="H625" s="18"/>
      <c r="I625" s="18"/>
      <c r="J625" s="18"/>
    </row>
    <row r="626" spans="1:10" ht="19.5" customHeight="1">
      <c r="A626" s="18"/>
      <c r="B626" s="18"/>
      <c r="C626" s="18"/>
      <c r="D626" s="18"/>
      <c r="E626" s="18"/>
      <c r="F626" s="18"/>
      <c r="G626" s="18"/>
      <c r="H626" s="18"/>
      <c r="I626" s="18"/>
      <c r="J626" s="18"/>
    </row>
    <row r="627" spans="1:10" ht="19.5" customHeight="1">
      <c r="A627" s="18"/>
      <c r="B627" s="18"/>
      <c r="C627" s="18"/>
      <c r="D627" s="18"/>
      <c r="E627" s="18"/>
      <c r="F627" s="18"/>
      <c r="G627" s="18"/>
      <c r="H627" s="18"/>
      <c r="I627" s="18"/>
      <c r="J627" s="18"/>
    </row>
    <row r="628" spans="1:10" ht="19.5" customHeight="1">
      <c r="A628" s="18"/>
      <c r="B628" s="18"/>
      <c r="C628" s="18"/>
      <c r="D628" s="18"/>
      <c r="E628" s="18"/>
      <c r="F628" s="18"/>
      <c r="G628" s="18"/>
      <c r="H628" s="18"/>
      <c r="I628" s="18"/>
      <c r="J628" s="18"/>
    </row>
    <row r="629" spans="1:10" ht="19.5" customHeight="1">
      <c r="A629" s="18"/>
      <c r="B629" s="18"/>
      <c r="C629" s="18"/>
      <c r="D629" s="18"/>
      <c r="E629" s="18"/>
      <c r="F629" s="18"/>
      <c r="G629" s="18"/>
      <c r="H629" s="18"/>
      <c r="I629" s="18"/>
      <c r="J629" s="18"/>
    </row>
    <row r="630" spans="1:10" ht="19.5" customHeight="1">
      <c r="A630" s="18"/>
      <c r="B630" s="18"/>
      <c r="C630" s="18"/>
      <c r="D630" s="18"/>
      <c r="E630" s="18"/>
      <c r="F630" s="18"/>
      <c r="G630" s="18"/>
      <c r="H630" s="18"/>
      <c r="I630" s="18"/>
      <c r="J630" s="18"/>
    </row>
    <row r="631" spans="1:10" ht="19.5" customHeight="1">
      <c r="A631" s="18"/>
      <c r="B631" s="18"/>
      <c r="C631" s="18"/>
      <c r="D631" s="18"/>
      <c r="E631" s="18"/>
      <c r="F631" s="18"/>
      <c r="G631" s="18"/>
      <c r="H631" s="18"/>
      <c r="I631" s="18"/>
      <c r="J631" s="18"/>
    </row>
    <row r="632" spans="1:10" ht="19.5" customHeight="1">
      <c r="A632" s="18"/>
      <c r="B632" s="18"/>
      <c r="C632" s="18"/>
      <c r="D632" s="18"/>
      <c r="E632" s="18"/>
      <c r="F632" s="18"/>
      <c r="G632" s="18"/>
      <c r="H632" s="18"/>
      <c r="I632" s="18"/>
      <c r="J632" s="18"/>
    </row>
    <row r="633" spans="1:10" ht="19.5" customHeight="1">
      <c r="A633" s="18"/>
      <c r="B633" s="18"/>
      <c r="C633" s="18"/>
      <c r="D633" s="18"/>
      <c r="E633" s="18"/>
      <c r="F633" s="18"/>
      <c r="G633" s="18"/>
      <c r="H633" s="18"/>
      <c r="I633" s="18"/>
      <c r="J633" s="18"/>
    </row>
    <row r="634" spans="1:10" ht="19.5" customHeight="1">
      <c r="A634" s="18"/>
      <c r="B634" s="18"/>
      <c r="C634" s="18"/>
      <c r="D634" s="18"/>
      <c r="E634" s="18"/>
      <c r="F634" s="18"/>
      <c r="G634" s="18"/>
      <c r="H634" s="18"/>
      <c r="I634" s="18"/>
      <c r="J634" s="18"/>
    </row>
    <row r="635" spans="1:10" ht="19.5" customHeight="1">
      <c r="A635" s="18"/>
      <c r="B635" s="18"/>
      <c r="C635" s="18"/>
      <c r="D635" s="18"/>
      <c r="E635" s="18"/>
      <c r="F635" s="18"/>
      <c r="G635" s="18"/>
      <c r="H635" s="18"/>
      <c r="I635" s="18"/>
      <c r="J635" s="18"/>
    </row>
    <row r="636" spans="1:10" ht="19.5" customHeight="1">
      <c r="A636" s="18"/>
      <c r="B636" s="18"/>
      <c r="C636" s="18"/>
      <c r="D636" s="18"/>
      <c r="E636" s="18"/>
      <c r="F636" s="18"/>
      <c r="G636" s="18"/>
      <c r="H636" s="18"/>
      <c r="I636" s="18"/>
      <c r="J636" s="18"/>
    </row>
    <row r="637" spans="1:10" ht="19.5" customHeight="1">
      <c r="A637" s="18"/>
      <c r="B637" s="18"/>
      <c r="C637" s="18"/>
      <c r="D637" s="18"/>
      <c r="E637" s="18"/>
      <c r="F637" s="18"/>
      <c r="G637" s="18"/>
      <c r="H637" s="18"/>
      <c r="I637" s="18"/>
      <c r="J637" s="18"/>
    </row>
    <row r="638" spans="1:10" ht="19.5" customHeight="1">
      <c r="A638" s="18"/>
      <c r="B638" s="18"/>
      <c r="C638" s="18"/>
      <c r="D638" s="18"/>
      <c r="E638" s="18"/>
      <c r="F638" s="18"/>
      <c r="G638" s="18"/>
      <c r="H638" s="18"/>
      <c r="I638" s="18"/>
      <c r="J638" s="18"/>
    </row>
    <row r="639" spans="1:10" ht="19.5" customHeight="1">
      <c r="A639" s="18"/>
      <c r="B639" s="18"/>
      <c r="C639" s="18"/>
      <c r="D639" s="18"/>
      <c r="E639" s="18"/>
      <c r="F639" s="18"/>
      <c r="G639" s="18"/>
      <c r="H639" s="18"/>
      <c r="I639" s="18"/>
      <c r="J639" s="18"/>
    </row>
    <row r="640" spans="1:10" ht="19.5" customHeight="1">
      <c r="A640" s="18"/>
      <c r="B640" s="18"/>
      <c r="C640" s="18"/>
      <c r="D640" s="18"/>
      <c r="E640" s="18"/>
      <c r="F640" s="18"/>
      <c r="G640" s="18"/>
      <c r="H640" s="18"/>
      <c r="I640" s="18"/>
      <c r="J640" s="18"/>
    </row>
    <row r="641" spans="1:10" ht="19.5" customHeight="1">
      <c r="A641" s="18"/>
      <c r="B641" s="18"/>
      <c r="C641" s="18"/>
      <c r="D641" s="18"/>
      <c r="E641" s="18"/>
      <c r="F641" s="18"/>
      <c r="G641" s="18"/>
      <c r="H641" s="18"/>
      <c r="I641" s="18"/>
      <c r="J641" s="18"/>
    </row>
    <row r="642" spans="1:10" ht="19.5" customHeight="1">
      <c r="A642" s="18"/>
      <c r="B642" s="18"/>
      <c r="C642" s="18"/>
      <c r="D642" s="18"/>
      <c r="E642" s="18"/>
      <c r="F642" s="18"/>
      <c r="G642" s="18"/>
      <c r="H642" s="18"/>
      <c r="I642" s="18"/>
      <c r="J642" s="18"/>
    </row>
    <row r="643" spans="1:10" ht="19.5" customHeight="1">
      <c r="A643" s="18"/>
      <c r="B643" s="18"/>
      <c r="C643" s="18"/>
      <c r="D643" s="18"/>
      <c r="E643" s="18"/>
      <c r="F643" s="18"/>
      <c r="G643" s="18"/>
      <c r="H643" s="18"/>
      <c r="I643" s="18"/>
      <c r="J643" s="18"/>
    </row>
    <row r="644" spans="1:10" ht="19.5" customHeight="1">
      <c r="A644" s="18"/>
      <c r="B644" s="18"/>
      <c r="C644" s="18"/>
      <c r="D644" s="18"/>
      <c r="E644" s="18"/>
      <c r="F644" s="18"/>
      <c r="G644" s="18"/>
      <c r="H644" s="18"/>
      <c r="I644" s="18"/>
      <c r="J644" s="18"/>
    </row>
    <row r="645" spans="1:10" ht="19.5" customHeight="1">
      <c r="A645" s="18"/>
      <c r="B645" s="18"/>
      <c r="C645" s="18"/>
      <c r="D645" s="18"/>
      <c r="E645" s="18"/>
      <c r="F645" s="18"/>
      <c r="G645" s="18"/>
      <c r="H645" s="18"/>
      <c r="I645" s="18"/>
      <c r="J645" s="18"/>
    </row>
    <row r="646" spans="1:10" ht="19.5" customHeight="1">
      <c r="A646" s="18"/>
      <c r="B646" s="18"/>
      <c r="C646" s="18"/>
      <c r="D646" s="18"/>
      <c r="E646" s="18"/>
      <c r="F646" s="18"/>
      <c r="G646" s="18"/>
      <c r="H646" s="18"/>
      <c r="I646" s="18"/>
      <c r="J646" s="18"/>
    </row>
    <row r="647" spans="1:10" ht="19.5" customHeight="1">
      <c r="A647" s="18"/>
      <c r="B647" s="18"/>
      <c r="C647" s="18"/>
      <c r="D647" s="18"/>
      <c r="E647" s="18"/>
      <c r="F647" s="18"/>
      <c r="G647" s="18"/>
      <c r="H647" s="18"/>
      <c r="I647" s="18"/>
      <c r="J647" s="18"/>
    </row>
    <row r="648" spans="1:10" ht="19.5" customHeight="1">
      <c r="A648" s="18"/>
      <c r="B648" s="18"/>
      <c r="C648" s="18"/>
      <c r="D648" s="18"/>
      <c r="E648" s="18"/>
      <c r="F648" s="18"/>
      <c r="G648" s="18"/>
      <c r="H648" s="18"/>
      <c r="I648" s="18"/>
      <c r="J648" s="18"/>
    </row>
    <row r="649" spans="1:10" ht="19.5" customHeight="1">
      <c r="A649" s="18"/>
      <c r="B649" s="18"/>
      <c r="C649" s="18"/>
      <c r="D649" s="18"/>
      <c r="E649" s="18"/>
      <c r="F649" s="18"/>
      <c r="G649" s="18"/>
      <c r="H649" s="18"/>
      <c r="I649" s="18"/>
      <c r="J649" s="18"/>
    </row>
    <row r="650" spans="1:10" ht="19.5" customHeight="1">
      <c r="A650" s="18"/>
      <c r="B650" s="18"/>
      <c r="C650" s="18"/>
      <c r="D650" s="18"/>
      <c r="E650" s="18"/>
      <c r="F650" s="18"/>
      <c r="G650" s="18"/>
      <c r="H650" s="18"/>
      <c r="I650" s="18"/>
      <c r="J650" s="18"/>
    </row>
    <row r="651" spans="1:10" ht="19.5" customHeight="1">
      <c r="A651" s="18"/>
      <c r="B651" s="18"/>
      <c r="C651" s="18"/>
      <c r="D651" s="18"/>
      <c r="E651" s="18"/>
      <c r="F651" s="18"/>
      <c r="G651" s="18"/>
      <c r="H651" s="18"/>
      <c r="I651" s="18"/>
      <c r="J651" s="18"/>
    </row>
    <row r="652" spans="1:10" ht="19.5" customHeight="1">
      <c r="A652" s="18"/>
      <c r="B652" s="18"/>
      <c r="C652" s="18"/>
      <c r="D652" s="18"/>
      <c r="E652" s="18"/>
      <c r="F652" s="18"/>
      <c r="G652" s="18"/>
      <c r="H652" s="18"/>
      <c r="I652" s="18"/>
      <c r="J652" s="18"/>
    </row>
    <row r="653" spans="1:10" ht="19.5" customHeight="1">
      <c r="A653" s="18"/>
      <c r="B653" s="18"/>
      <c r="C653" s="18"/>
      <c r="D653" s="18"/>
      <c r="E653" s="18"/>
      <c r="F653" s="18"/>
      <c r="G653" s="18"/>
      <c r="H653" s="18"/>
      <c r="I653" s="18"/>
      <c r="J653" s="18"/>
    </row>
    <row r="654" spans="1:10" ht="19.5" customHeight="1">
      <c r="A654" s="18"/>
      <c r="B654" s="18"/>
      <c r="C654" s="18"/>
      <c r="D654" s="18"/>
      <c r="E654" s="18"/>
      <c r="F654" s="18"/>
      <c r="G654" s="18"/>
      <c r="H654" s="18"/>
      <c r="I654" s="18"/>
      <c r="J654" s="18"/>
    </row>
    <row r="655" spans="1:10" ht="19.5" customHeight="1">
      <c r="A655" s="18"/>
      <c r="B655" s="18"/>
      <c r="C655" s="18"/>
      <c r="D655" s="18"/>
      <c r="E655" s="18"/>
      <c r="F655" s="18"/>
      <c r="G655" s="18"/>
      <c r="H655" s="18"/>
      <c r="I655" s="18"/>
      <c r="J655" s="18"/>
    </row>
    <row r="656" spans="1:10" ht="19.5" customHeight="1">
      <c r="A656" s="18"/>
      <c r="B656" s="18"/>
      <c r="C656" s="18"/>
      <c r="D656" s="18"/>
      <c r="E656" s="18"/>
      <c r="F656" s="18"/>
      <c r="G656" s="18"/>
      <c r="H656" s="18"/>
      <c r="I656" s="18"/>
      <c r="J656" s="18"/>
    </row>
    <row r="657" spans="1:10" ht="19.5" customHeight="1">
      <c r="A657" s="18"/>
      <c r="B657" s="18"/>
      <c r="C657" s="18"/>
      <c r="D657" s="18"/>
      <c r="E657" s="18"/>
      <c r="F657" s="18"/>
      <c r="G657" s="18"/>
      <c r="H657" s="18"/>
      <c r="I657" s="18"/>
      <c r="J657" s="18"/>
    </row>
    <row r="658" spans="1:10" ht="19.5" customHeight="1">
      <c r="A658" s="18"/>
      <c r="B658" s="18"/>
      <c r="C658" s="18"/>
      <c r="D658" s="18"/>
      <c r="E658" s="18"/>
      <c r="F658" s="18"/>
      <c r="G658" s="18"/>
      <c r="H658" s="18"/>
      <c r="I658" s="18"/>
      <c r="J658" s="18"/>
    </row>
    <row r="659" spans="1:10" ht="19.5" customHeight="1">
      <c r="A659" s="18"/>
      <c r="B659" s="18"/>
      <c r="C659" s="18"/>
      <c r="D659" s="18"/>
      <c r="E659" s="18"/>
      <c r="F659" s="18"/>
      <c r="G659" s="18"/>
      <c r="H659" s="18"/>
      <c r="I659" s="18"/>
      <c r="J659" s="18"/>
    </row>
    <row r="660" spans="1:10" ht="19.5" customHeight="1">
      <c r="A660" s="18"/>
      <c r="B660" s="18"/>
      <c r="C660" s="18"/>
      <c r="D660" s="18"/>
      <c r="E660" s="18"/>
      <c r="F660" s="18"/>
      <c r="G660" s="18"/>
      <c r="H660" s="18"/>
      <c r="I660" s="18"/>
      <c r="J660" s="18"/>
    </row>
    <row r="661" spans="1:10" ht="19.5" customHeight="1">
      <c r="A661" s="18"/>
      <c r="B661" s="18"/>
      <c r="C661" s="18"/>
      <c r="D661" s="18"/>
      <c r="E661" s="18"/>
      <c r="F661" s="18"/>
      <c r="G661" s="18"/>
      <c r="H661" s="18"/>
      <c r="I661" s="18"/>
      <c r="J661" s="18"/>
    </row>
    <row r="662" spans="1:10" ht="19.5" customHeight="1">
      <c r="A662" s="18"/>
      <c r="B662" s="18"/>
      <c r="C662" s="18"/>
      <c r="D662" s="18"/>
      <c r="E662" s="18"/>
      <c r="F662" s="18"/>
      <c r="G662" s="18"/>
      <c r="H662" s="18"/>
      <c r="I662" s="18"/>
      <c r="J662" s="18"/>
    </row>
    <row r="663" spans="1:10" ht="19.5" customHeight="1">
      <c r="A663" s="18"/>
      <c r="B663" s="18"/>
      <c r="C663" s="18"/>
      <c r="D663" s="18"/>
      <c r="E663" s="18"/>
      <c r="F663" s="18"/>
      <c r="G663" s="18"/>
      <c r="H663" s="18"/>
      <c r="I663" s="18"/>
      <c r="J663" s="18"/>
    </row>
    <row r="664" spans="1:10" ht="19.5" customHeight="1">
      <c r="A664" s="18"/>
      <c r="B664" s="18"/>
      <c r="C664" s="18"/>
      <c r="D664" s="18"/>
      <c r="E664" s="18"/>
      <c r="F664" s="18"/>
      <c r="G664" s="18"/>
      <c r="H664" s="18"/>
      <c r="I664" s="18"/>
      <c r="J664" s="18"/>
    </row>
    <row r="665" spans="1:10" ht="19.5" customHeight="1">
      <c r="A665" s="18"/>
      <c r="B665" s="18"/>
      <c r="C665" s="18"/>
      <c r="D665" s="18"/>
      <c r="E665" s="18"/>
      <c r="F665" s="18"/>
      <c r="G665" s="18"/>
      <c r="H665" s="18"/>
      <c r="I665" s="18"/>
      <c r="J665" s="18"/>
    </row>
    <row r="666" spans="1:10" ht="19.5" customHeight="1">
      <c r="A666" s="18"/>
      <c r="B666" s="18"/>
      <c r="C666" s="18"/>
      <c r="D666" s="18"/>
      <c r="E666" s="18"/>
      <c r="F666" s="18"/>
      <c r="G666" s="18"/>
      <c r="H666" s="18"/>
      <c r="I666" s="18"/>
      <c r="J666" s="18"/>
    </row>
    <row r="667" spans="1:10" ht="19.5" customHeight="1">
      <c r="A667" s="18"/>
      <c r="B667" s="18"/>
      <c r="C667" s="18"/>
      <c r="D667" s="18"/>
      <c r="E667" s="18"/>
      <c r="F667" s="18"/>
      <c r="G667" s="18"/>
      <c r="H667" s="18"/>
      <c r="I667" s="18"/>
      <c r="J667" s="18"/>
    </row>
    <row r="668" spans="1:10" ht="19.5" customHeight="1">
      <c r="A668" s="18"/>
      <c r="B668" s="18"/>
      <c r="C668" s="18"/>
      <c r="D668" s="18"/>
      <c r="E668" s="18"/>
      <c r="F668" s="18"/>
      <c r="G668" s="18"/>
      <c r="H668" s="18"/>
      <c r="I668" s="18"/>
      <c r="J668" s="18"/>
    </row>
    <row r="669" spans="1:10" ht="19.5" customHeight="1">
      <c r="A669" s="18"/>
      <c r="B669" s="18"/>
      <c r="C669" s="18"/>
      <c r="D669" s="18"/>
      <c r="E669" s="18"/>
      <c r="F669" s="18"/>
      <c r="G669" s="18"/>
      <c r="H669" s="18"/>
      <c r="I669" s="18"/>
      <c r="J669" s="18"/>
    </row>
    <row r="670" spans="1:10" ht="19.5" customHeight="1">
      <c r="A670" s="18"/>
      <c r="B670" s="18"/>
      <c r="C670" s="18"/>
      <c r="D670" s="18"/>
      <c r="E670" s="18"/>
      <c r="F670" s="18"/>
      <c r="G670" s="18"/>
      <c r="H670" s="18"/>
      <c r="I670" s="18"/>
      <c r="J670" s="18"/>
    </row>
    <row r="671" spans="1:10" ht="19.5" customHeight="1">
      <c r="A671" s="18"/>
      <c r="B671" s="18"/>
      <c r="C671" s="18"/>
      <c r="D671" s="18"/>
      <c r="E671" s="18"/>
      <c r="F671" s="18"/>
      <c r="G671" s="18"/>
      <c r="H671" s="18"/>
      <c r="I671" s="18"/>
      <c r="J671" s="18"/>
    </row>
    <row r="672" spans="1:10" ht="19.5" customHeight="1">
      <c r="A672" s="18"/>
      <c r="B672" s="18"/>
      <c r="C672" s="18"/>
      <c r="D672" s="18"/>
      <c r="E672" s="18"/>
      <c r="F672" s="18"/>
      <c r="G672" s="18"/>
      <c r="H672" s="18"/>
      <c r="I672" s="18"/>
      <c r="J672" s="18"/>
    </row>
    <row r="673" spans="1:10" ht="19.5" customHeight="1">
      <c r="A673" s="18"/>
      <c r="B673" s="18"/>
      <c r="C673" s="18"/>
      <c r="D673" s="18"/>
      <c r="E673" s="18"/>
      <c r="F673" s="18"/>
      <c r="G673" s="18"/>
      <c r="H673" s="18"/>
      <c r="I673" s="18"/>
      <c r="J673" s="18"/>
    </row>
    <row r="674" spans="1:10" ht="19.5" customHeight="1">
      <c r="A674" s="18"/>
      <c r="B674" s="18"/>
      <c r="C674" s="18"/>
      <c r="D674" s="18"/>
      <c r="E674" s="18"/>
      <c r="F674" s="18"/>
      <c r="G674" s="18"/>
      <c r="H674" s="18"/>
      <c r="I674" s="18"/>
      <c r="J674" s="18"/>
    </row>
    <row r="675" spans="1:10" ht="19.5" customHeight="1">
      <c r="A675" s="18"/>
      <c r="B675" s="18"/>
      <c r="C675" s="18"/>
      <c r="D675" s="18"/>
      <c r="E675" s="18"/>
      <c r="F675" s="18"/>
      <c r="G675" s="18"/>
      <c r="H675" s="18"/>
      <c r="I675" s="18"/>
      <c r="J675" s="18"/>
    </row>
    <row r="676" spans="1:10" ht="19.5" customHeight="1">
      <c r="A676" s="18"/>
      <c r="B676" s="18"/>
      <c r="C676" s="18"/>
      <c r="D676" s="18"/>
      <c r="E676" s="18"/>
      <c r="F676" s="18"/>
      <c r="G676" s="18"/>
      <c r="H676" s="18"/>
      <c r="I676" s="18"/>
      <c r="J676" s="18"/>
    </row>
    <row r="677" spans="1:10" ht="19.5" customHeight="1">
      <c r="A677" s="18"/>
      <c r="B677" s="18"/>
      <c r="C677" s="18"/>
      <c r="D677" s="18"/>
      <c r="E677" s="18"/>
      <c r="F677" s="18"/>
      <c r="G677" s="18"/>
      <c r="H677" s="18"/>
      <c r="I677" s="18"/>
      <c r="J677" s="18"/>
    </row>
    <row r="678" spans="1:10" ht="19.5" customHeight="1">
      <c r="A678" s="18"/>
      <c r="B678" s="18"/>
      <c r="C678" s="18"/>
      <c r="D678" s="18"/>
      <c r="E678" s="18"/>
      <c r="F678" s="18"/>
      <c r="G678" s="18"/>
      <c r="H678" s="18"/>
      <c r="I678" s="18"/>
      <c r="J678" s="18"/>
    </row>
    <row r="679" spans="1:10" ht="19.5" customHeight="1">
      <c r="A679" s="18"/>
      <c r="B679" s="18"/>
      <c r="C679" s="18"/>
      <c r="D679" s="18"/>
      <c r="E679" s="18"/>
      <c r="F679" s="18"/>
      <c r="G679" s="18"/>
      <c r="H679" s="18"/>
      <c r="I679" s="18"/>
      <c r="J679" s="18"/>
    </row>
    <row r="680" spans="1:10" ht="19.5" customHeight="1">
      <c r="A680" s="18"/>
      <c r="B680" s="18"/>
      <c r="C680" s="18"/>
      <c r="D680" s="18"/>
      <c r="E680" s="18"/>
      <c r="F680" s="18"/>
      <c r="G680" s="18"/>
      <c r="H680" s="18"/>
      <c r="I680" s="18"/>
      <c r="J680" s="18"/>
    </row>
    <row r="681" spans="1:10" ht="19.5" customHeight="1">
      <c r="A681" s="18"/>
      <c r="B681" s="18"/>
      <c r="C681" s="18"/>
      <c r="D681" s="18"/>
      <c r="E681" s="18"/>
      <c r="F681" s="18"/>
      <c r="G681" s="18"/>
      <c r="H681" s="18"/>
      <c r="I681" s="18"/>
      <c r="J681" s="18"/>
    </row>
    <row r="682" spans="1:10" ht="19.5" customHeight="1">
      <c r="A682" s="18"/>
      <c r="B682" s="18"/>
      <c r="C682" s="18"/>
      <c r="D682" s="18"/>
      <c r="E682" s="18"/>
      <c r="F682" s="18"/>
      <c r="G682" s="18"/>
      <c r="H682" s="18"/>
      <c r="I682" s="18"/>
      <c r="J682" s="18"/>
    </row>
    <row r="683" spans="1:10" ht="19.5" customHeight="1">
      <c r="A683" s="18"/>
      <c r="B683" s="18"/>
      <c r="C683" s="18"/>
      <c r="D683" s="18"/>
      <c r="E683" s="18"/>
      <c r="F683" s="18"/>
      <c r="G683" s="18"/>
      <c r="H683" s="18"/>
      <c r="I683" s="18"/>
      <c r="J683" s="18"/>
    </row>
    <row r="684" spans="1:10" ht="19.5" customHeight="1">
      <c r="A684" s="18"/>
      <c r="B684" s="18"/>
      <c r="C684" s="18"/>
      <c r="D684" s="18"/>
      <c r="E684" s="18"/>
      <c r="F684" s="18"/>
      <c r="G684" s="18"/>
      <c r="H684" s="18"/>
      <c r="I684" s="18"/>
      <c r="J684" s="18"/>
    </row>
    <row r="685" spans="1:10" ht="19.5" customHeight="1">
      <c r="A685" s="18"/>
      <c r="B685" s="18"/>
      <c r="C685" s="18"/>
      <c r="D685" s="18"/>
      <c r="E685" s="18"/>
      <c r="F685" s="18"/>
      <c r="G685" s="18"/>
      <c r="H685" s="18"/>
      <c r="I685" s="18"/>
      <c r="J685" s="18"/>
    </row>
    <row r="686" spans="1:10" ht="19.5" customHeight="1">
      <c r="A686" s="18"/>
      <c r="B686" s="18"/>
      <c r="C686" s="18"/>
      <c r="D686" s="18"/>
      <c r="E686" s="18"/>
      <c r="F686" s="18"/>
      <c r="G686" s="18"/>
      <c r="H686" s="18"/>
      <c r="I686" s="18"/>
      <c r="J686" s="18"/>
    </row>
    <row r="687" spans="1:10" ht="19.5" customHeight="1">
      <c r="A687" s="18"/>
      <c r="B687" s="18"/>
      <c r="C687" s="18"/>
      <c r="D687" s="18"/>
      <c r="E687" s="18"/>
      <c r="F687" s="18"/>
      <c r="G687" s="18"/>
      <c r="H687" s="18"/>
      <c r="I687" s="18"/>
      <c r="J687" s="18"/>
    </row>
    <row r="688" spans="1:10" ht="19.5" customHeight="1">
      <c r="A688" s="18"/>
      <c r="B688" s="18"/>
      <c r="C688" s="18"/>
      <c r="D688" s="18"/>
      <c r="E688" s="18"/>
      <c r="F688" s="18"/>
      <c r="G688" s="18"/>
      <c r="H688" s="18"/>
      <c r="I688" s="18"/>
      <c r="J688" s="18"/>
    </row>
    <row r="689" spans="1:10" ht="19.5" customHeight="1">
      <c r="A689" s="18"/>
      <c r="B689" s="18"/>
      <c r="C689" s="18"/>
      <c r="D689" s="18"/>
      <c r="E689" s="18"/>
      <c r="F689" s="18"/>
      <c r="G689" s="18"/>
      <c r="H689" s="18"/>
      <c r="I689" s="18"/>
      <c r="J689" s="18"/>
    </row>
    <row r="690" spans="1:10" ht="19.5" customHeight="1">
      <c r="A690" s="18"/>
      <c r="B690" s="18"/>
      <c r="C690" s="18"/>
      <c r="D690" s="18"/>
      <c r="E690" s="18"/>
      <c r="F690" s="18"/>
      <c r="G690" s="18"/>
      <c r="H690" s="18"/>
      <c r="I690" s="18"/>
      <c r="J690" s="18"/>
    </row>
    <row r="691" spans="1:10" ht="19.5" customHeight="1">
      <c r="A691" s="18"/>
      <c r="B691" s="18"/>
      <c r="C691" s="18"/>
      <c r="D691" s="18"/>
      <c r="E691" s="18"/>
      <c r="F691" s="18"/>
      <c r="G691" s="18"/>
      <c r="H691" s="18"/>
      <c r="I691" s="18"/>
      <c r="J691" s="18"/>
    </row>
    <row r="692" spans="1:10" ht="19.5" customHeight="1">
      <c r="A692" s="18"/>
      <c r="B692" s="18"/>
      <c r="C692" s="18"/>
      <c r="D692" s="18"/>
      <c r="E692" s="18"/>
      <c r="F692" s="18"/>
      <c r="G692" s="18"/>
      <c r="H692" s="18"/>
      <c r="I692" s="18"/>
      <c r="J692" s="18"/>
    </row>
    <row r="693" spans="1:10" ht="19.5" customHeight="1">
      <c r="A693" s="18"/>
      <c r="B693" s="18"/>
      <c r="C693" s="18"/>
      <c r="D693" s="18"/>
      <c r="E693" s="18"/>
      <c r="F693" s="18"/>
      <c r="G693" s="18"/>
      <c r="H693" s="18"/>
      <c r="I693" s="18"/>
      <c r="J693" s="18"/>
    </row>
    <row r="694" spans="1:10" ht="19.5" customHeight="1">
      <c r="A694" s="18"/>
      <c r="B694" s="18"/>
      <c r="C694" s="18"/>
      <c r="D694" s="18"/>
      <c r="E694" s="18"/>
      <c r="F694" s="18"/>
      <c r="G694" s="18"/>
      <c r="H694" s="18"/>
      <c r="I694" s="18"/>
      <c r="J694" s="18"/>
    </row>
    <row r="695" spans="1:10" ht="19.5" customHeight="1">
      <c r="A695" s="18"/>
      <c r="B695" s="18"/>
      <c r="C695" s="18"/>
      <c r="D695" s="18"/>
      <c r="E695" s="18"/>
      <c r="F695" s="18"/>
      <c r="G695" s="18"/>
      <c r="H695" s="18"/>
      <c r="I695" s="18"/>
      <c r="J695" s="18"/>
    </row>
    <row r="696" spans="1:10" ht="19.5" customHeight="1">
      <c r="A696" s="18"/>
      <c r="B696" s="18"/>
      <c r="C696" s="18"/>
      <c r="D696" s="18"/>
      <c r="E696" s="18"/>
      <c r="F696" s="18"/>
      <c r="G696" s="18"/>
      <c r="H696" s="18"/>
      <c r="I696" s="18"/>
      <c r="J696" s="18"/>
    </row>
    <row r="697" spans="1:10" ht="19.5" customHeight="1">
      <c r="A697" s="18"/>
      <c r="B697" s="18"/>
      <c r="C697" s="18"/>
      <c r="D697" s="18"/>
      <c r="E697" s="18"/>
      <c r="F697" s="18"/>
      <c r="G697" s="18"/>
      <c r="H697" s="18"/>
      <c r="I697" s="18"/>
      <c r="J697" s="18"/>
    </row>
    <row r="698" spans="1:10" ht="19.5" customHeight="1">
      <c r="A698" s="18"/>
      <c r="B698" s="18"/>
      <c r="C698" s="18"/>
      <c r="D698" s="18"/>
      <c r="E698" s="18"/>
      <c r="F698" s="18"/>
      <c r="G698" s="18"/>
      <c r="H698" s="18"/>
      <c r="I698" s="18"/>
      <c r="J698" s="18"/>
    </row>
    <row r="699" spans="1:10" ht="19.5" customHeight="1">
      <c r="A699" s="18"/>
      <c r="B699" s="18"/>
      <c r="C699" s="18"/>
      <c r="D699" s="18"/>
      <c r="E699" s="18"/>
      <c r="F699" s="18"/>
      <c r="G699" s="18"/>
      <c r="H699" s="18"/>
      <c r="I699" s="18"/>
      <c r="J699" s="18"/>
    </row>
    <row r="700" spans="1:10" ht="19.5" customHeight="1">
      <c r="A700" s="18"/>
      <c r="B700" s="18"/>
      <c r="C700" s="18"/>
      <c r="D700" s="18"/>
      <c r="E700" s="18"/>
      <c r="F700" s="18"/>
      <c r="G700" s="18"/>
      <c r="H700" s="18"/>
      <c r="I700" s="18"/>
      <c r="J700" s="18"/>
    </row>
    <row r="701" spans="1:10" ht="19.5" customHeight="1">
      <c r="A701" s="18"/>
      <c r="B701" s="18"/>
      <c r="C701" s="18"/>
      <c r="D701" s="18"/>
      <c r="E701" s="18"/>
      <c r="F701" s="18"/>
      <c r="G701" s="18"/>
      <c r="H701" s="18"/>
      <c r="I701" s="18"/>
      <c r="J701" s="18"/>
    </row>
    <row r="702" spans="1:10" ht="19.5" customHeight="1">
      <c r="A702" s="18"/>
      <c r="B702" s="18"/>
      <c r="C702" s="18"/>
      <c r="D702" s="18"/>
      <c r="E702" s="18"/>
      <c r="F702" s="18"/>
      <c r="G702" s="18"/>
      <c r="H702" s="18"/>
      <c r="I702" s="18"/>
      <c r="J702" s="18"/>
    </row>
    <row r="703" spans="1:10" ht="19.5" customHeight="1">
      <c r="A703" s="18"/>
      <c r="B703" s="18"/>
      <c r="C703" s="18"/>
      <c r="D703" s="18"/>
      <c r="E703" s="18"/>
      <c r="F703" s="18"/>
      <c r="G703" s="18"/>
      <c r="H703" s="18"/>
      <c r="I703" s="18"/>
      <c r="J703" s="18"/>
    </row>
    <row r="704" spans="1:10" ht="19.5" customHeight="1">
      <c r="A704" s="18"/>
      <c r="B704" s="18"/>
      <c r="C704" s="18"/>
      <c r="D704" s="18"/>
      <c r="E704" s="18"/>
      <c r="F704" s="18"/>
      <c r="G704" s="18"/>
      <c r="H704" s="18"/>
      <c r="I704" s="18"/>
      <c r="J704" s="18"/>
    </row>
    <row r="705" spans="1:10" ht="19.5" customHeight="1">
      <c r="A705" s="18"/>
      <c r="B705" s="18"/>
      <c r="C705" s="18"/>
      <c r="D705" s="18"/>
      <c r="E705" s="18"/>
      <c r="F705" s="18"/>
      <c r="G705" s="18"/>
      <c r="H705" s="18"/>
      <c r="I705" s="18"/>
      <c r="J705" s="18"/>
    </row>
    <row r="706" spans="1:10" ht="19.5" customHeight="1">
      <c r="A706" s="18"/>
      <c r="B706" s="18"/>
      <c r="C706" s="18"/>
      <c r="D706" s="18"/>
      <c r="E706" s="18"/>
      <c r="F706" s="18"/>
      <c r="G706" s="18"/>
      <c r="H706" s="18"/>
      <c r="I706" s="18"/>
      <c r="J706" s="18"/>
    </row>
    <row r="707" spans="1:10" ht="19.5" customHeight="1">
      <c r="A707" s="18"/>
      <c r="B707" s="18"/>
      <c r="C707" s="18"/>
      <c r="D707" s="18"/>
      <c r="E707" s="18"/>
      <c r="F707" s="18"/>
      <c r="G707" s="18"/>
      <c r="H707" s="18"/>
      <c r="I707" s="18"/>
      <c r="J707" s="18"/>
    </row>
    <row r="708" spans="1:10" ht="19.5" customHeight="1">
      <c r="A708" s="18"/>
      <c r="B708" s="18"/>
      <c r="C708" s="18"/>
      <c r="D708" s="18"/>
      <c r="E708" s="18"/>
      <c r="F708" s="18"/>
      <c r="G708" s="18"/>
      <c r="H708" s="18"/>
      <c r="I708" s="18"/>
      <c r="J708" s="18"/>
    </row>
    <row r="709" spans="1:10" ht="19.5" customHeight="1">
      <c r="A709" s="18"/>
      <c r="B709" s="18"/>
      <c r="C709" s="18"/>
      <c r="D709" s="18"/>
      <c r="E709" s="18"/>
      <c r="F709" s="18"/>
      <c r="G709" s="18"/>
      <c r="H709" s="18"/>
      <c r="I709" s="18"/>
      <c r="J709" s="18"/>
    </row>
    <row r="710" spans="1:10" ht="19.5" customHeight="1">
      <c r="A710" s="18"/>
      <c r="B710" s="18"/>
      <c r="C710" s="18"/>
      <c r="D710" s="18"/>
      <c r="E710" s="18"/>
      <c r="F710" s="18"/>
      <c r="G710" s="18"/>
      <c r="H710" s="18"/>
      <c r="I710" s="18"/>
      <c r="J710" s="18"/>
    </row>
    <row r="711" spans="1:10" ht="19.5" customHeight="1">
      <c r="A711" s="18"/>
      <c r="B711" s="18"/>
      <c r="C711" s="18"/>
      <c r="D711" s="18"/>
      <c r="E711" s="18"/>
      <c r="F711" s="18"/>
      <c r="G711" s="18"/>
      <c r="H711" s="18"/>
      <c r="I711" s="18"/>
      <c r="J711" s="18"/>
    </row>
    <row r="712" spans="1:10" ht="19.5" customHeight="1">
      <c r="A712" s="18"/>
      <c r="B712" s="18"/>
      <c r="C712" s="18"/>
      <c r="D712" s="18"/>
      <c r="E712" s="18"/>
      <c r="F712" s="18"/>
      <c r="G712" s="18"/>
      <c r="H712" s="18"/>
      <c r="I712" s="18"/>
      <c r="J712" s="18"/>
    </row>
    <row r="713" spans="1:10" ht="19.5" customHeight="1">
      <c r="A713" s="18"/>
      <c r="B713" s="18"/>
      <c r="C713" s="18"/>
      <c r="D713" s="18"/>
      <c r="E713" s="18"/>
      <c r="F713" s="18"/>
      <c r="G713" s="18"/>
      <c r="H713" s="18"/>
      <c r="I713" s="18"/>
      <c r="J713" s="18"/>
    </row>
    <row r="714" spans="1:10" ht="19.5" customHeight="1">
      <c r="A714" s="18"/>
      <c r="B714" s="18"/>
      <c r="C714" s="18"/>
      <c r="D714" s="18"/>
      <c r="E714" s="18"/>
      <c r="F714" s="18"/>
      <c r="G714" s="18"/>
      <c r="H714" s="18"/>
      <c r="I714" s="18"/>
      <c r="J714" s="18"/>
    </row>
    <row r="715" spans="1:10" ht="19.5" customHeight="1">
      <c r="A715" s="18"/>
      <c r="B715" s="18"/>
      <c r="C715" s="18"/>
      <c r="D715" s="18"/>
      <c r="E715" s="18"/>
      <c r="F715" s="18"/>
      <c r="G715" s="18"/>
      <c r="H715" s="18"/>
      <c r="I715" s="18"/>
      <c r="J715" s="18"/>
    </row>
    <row r="716" spans="1:10" ht="19.5" customHeight="1">
      <c r="A716" s="18"/>
      <c r="B716" s="18"/>
      <c r="C716" s="18"/>
      <c r="D716" s="18"/>
      <c r="E716" s="18"/>
      <c r="F716" s="18"/>
      <c r="G716" s="18"/>
      <c r="H716" s="18"/>
      <c r="I716" s="18"/>
      <c r="J716" s="18"/>
    </row>
    <row r="717" spans="1:10" ht="19.5" customHeight="1">
      <c r="A717" s="18"/>
      <c r="B717" s="18"/>
      <c r="C717" s="18"/>
      <c r="D717" s="18"/>
      <c r="E717" s="18"/>
      <c r="F717" s="18"/>
      <c r="G717" s="18"/>
      <c r="H717" s="18"/>
      <c r="I717" s="18"/>
      <c r="J717" s="18"/>
    </row>
    <row r="718" spans="1:10" ht="19.5" customHeight="1">
      <c r="A718" s="18"/>
      <c r="B718" s="18"/>
      <c r="C718" s="18"/>
      <c r="D718" s="18"/>
      <c r="E718" s="18"/>
      <c r="F718" s="18"/>
      <c r="G718" s="18"/>
      <c r="H718" s="18"/>
      <c r="I718" s="18"/>
      <c r="J718" s="18"/>
    </row>
    <row r="719" spans="1:10" ht="19.5" customHeight="1">
      <c r="A719" s="18"/>
      <c r="B719" s="18"/>
      <c r="C719" s="18"/>
      <c r="D719" s="18"/>
      <c r="E719" s="18"/>
      <c r="F719" s="18"/>
      <c r="G719" s="18"/>
      <c r="H719" s="18"/>
      <c r="I719" s="18"/>
      <c r="J719" s="18"/>
    </row>
    <row r="720" spans="1:10" ht="19.5" customHeight="1">
      <c r="A720" s="18"/>
      <c r="B720" s="18"/>
      <c r="C720" s="18"/>
      <c r="D720" s="18"/>
      <c r="E720" s="18"/>
      <c r="F720" s="18"/>
      <c r="G720" s="18"/>
      <c r="H720" s="18"/>
      <c r="I720" s="18"/>
      <c r="J720" s="18"/>
    </row>
    <row r="721" spans="1:10" ht="19.5" customHeight="1">
      <c r="A721" s="18"/>
      <c r="B721" s="18"/>
      <c r="C721" s="18"/>
      <c r="D721" s="18"/>
      <c r="E721" s="18"/>
      <c r="F721" s="18"/>
      <c r="G721" s="18"/>
      <c r="H721" s="18"/>
      <c r="I721" s="18"/>
      <c r="J721" s="18"/>
    </row>
    <row r="722" spans="1:10" ht="19.5" customHeight="1">
      <c r="A722" s="18"/>
      <c r="B722" s="18"/>
      <c r="C722" s="18"/>
      <c r="D722" s="18"/>
      <c r="E722" s="18"/>
      <c r="F722" s="18"/>
      <c r="G722" s="18"/>
      <c r="H722" s="18"/>
      <c r="I722" s="18"/>
      <c r="J722" s="18"/>
    </row>
    <row r="723" spans="1:10" ht="19.5" customHeight="1">
      <c r="A723" s="18"/>
      <c r="B723" s="18"/>
      <c r="C723" s="18"/>
      <c r="D723" s="18"/>
      <c r="E723" s="18"/>
      <c r="F723" s="18"/>
      <c r="G723" s="18"/>
      <c r="H723" s="18"/>
      <c r="I723" s="18"/>
      <c r="J723" s="18"/>
    </row>
    <row r="724" spans="1:10" ht="19.5" customHeight="1">
      <c r="A724" s="18"/>
      <c r="B724" s="18"/>
      <c r="C724" s="18"/>
      <c r="D724" s="18"/>
      <c r="E724" s="18"/>
      <c r="F724" s="18"/>
      <c r="G724" s="18"/>
      <c r="H724" s="18"/>
      <c r="I724" s="18"/>
      <c r="J724" s="18"/>
    </row>
    <row r="725" spans="1:10" ht="19.5" customHeight="1">
      <c r="A725" s="18"/>
      <c r="B725" s="18"/>
      <c r="C725" s="18"/>
      <c r="D725" s="18"/>
      <c r="E725" s="18"/>
      <c r="F725" s="18"/>
      <c r="G725" s="18"/>
      <c r="H725" s="18"/>
      <c r="I725" s="18"/>
      <c r="J725" s="18"/>
    </row>
    <row r="726" spans="1:10" ht="19.5" customHeight="1">
      <c r="A726" s="18"/>
      <c r="B726" s="18"/>
      <c r="C726" s="18"/>
      <c r="D726" s="18"/>
      <c r="E726" s="18"/>
      <c r="F726" s="18"/>
      <c r="G726" s="18"/>
      <c r="H726" s="18"/>
      <c r="I726" s="18"/>
      <c r="J726" s="18"/>
    </row>
    <row r="727" spans="1:10" ht="19.5" customHeight="1">
      <c r="A727" s="18"/>
      <c r="B727" s="18"/>
      <c r="C727" s="18"/>
      <c r="D727" s="18"/>
      <c r="E727" s="18"/>
      <c r="F727" s="18"/>
      <c r="G727" s="18"/>
      <c r="H727" s="18"/>
      <c r="I727" s="18"/>
      <c r="J727" s="18"/>
    </row>
    <row r="728" spans="1:10" ht="19.5" customHeight="1">
      <c r="A728" s="18"/>
      <c r="B728" s="18"/>
      <c r="C728" s="18"/>
      <c r="D728" s="18"/>
      <c r="E728" s="18"/>
      <c r="F728" s="18"/>
      <c r="G728" s="18"/>
      <c r="H728" s="18"/>
      <c r="I728" s="18"/>
      <c r="J728" s="18"/>
    </row>
    <row r="729" spans="1:10" ht="19.5" customHeight="1">
      <c r="A729" s="18"/>
      <c r="B729" s="18"/>
      <c r="C729" s="18"/>
      <c r="D729" s="18"/>
      <c r="E729" s="18"/>
      <c r="F729" s="18"/>
      <c r="G729" s="18"/>
      <c r="H729" s="18"/>
      <c r="I729" s="18"/>
      <c r="J729" s="18"/>
    </row>
    <row r="730" spans="1:10" ht="19.5" customHeight="1">
      <c r="A730" s="18"/>
      <c r="B730" s="18"/>
      <c r="C730" s="18"/>
      <c r="D730" s="18"/>
      <c r="E730" s="18"/>
      <c r="F730" s="18"/>
      <c r="G730" s="18"/>
      <c r="H730" s="18"/>
      <c r="I730" s="18"/>
      <c r="J730" s="18"/>
    </row>
    <row r="731" spans="1:10" ht="19.5" customHeight="1">
      <c r="A731" s="18"/>
      <c r="B731" s="18"/>
      <c r="C731" s="18"/>
      <c r="D731" s="18"/>
      <c r="E731" s="18"/>
      <c r="F731" s="18"/>
      <c r="G731" s="18"/>
      <c r="H731" s="18"/>
      <c r="I731" s="18"/>
      <c r="J731" s="18"/>
    </row>
    <row r="732" spans="1:10" ht="19.5" customHeight="1">
      <c r="A732" s="18"/>
      <c r="B732" s="18"/>
      <c r="C732" s="18"/>
      <c r="D732" s="18"/>
      <c r="E732" s="18"/>
      <c r="F732" s="18"/>
      <c r="G732" s="18"/>
      <c r="H732" s="18"/>
      <c r="I732" s="18"/>
      <c r="J732" s="18"/>
    </row>
    <row r="733" spans="1:10" ht="19.5" customHeight="1">
      <c r="A733" s="18"/>
      <c r="B733" s="18"/>
      <c r="C733" s="18"/>
      <c r="D733" s="18"/>
      <c r="E733" s="18"/>
      <c r="F733" s="18"/>
      <c r="G733" s="18"/>
      <c r="H733" s="18"/>
      <c r="I733" s="18"/>
      <c r="J733" s="18"/>
    </row>
    <row r="734" spans="1:10" ht="19.5" customHeight="1">
      <c r="A734" s="18"/>
      <c r="B734" s="18"/>
      <c r="C734" s="18"/>
      <c r="D734" s="18"/>
      <c r="E734" s="18"/>
      <c r="F734" s="18"/>
      <c r="G734" s="18"/>
      <c r="H734" s="18"/>
      <c r="I734" s="18"/>
      <c r="J734" s="18"/>
    </row>
    <row r="735" spans="1:10" ht="19.5" customHeight="1">
      <c r="A735" s="18"/>
      <c r="B735" s="18"/>
      <c r="C735" s="18"/>
      <c r="D735" s="18"/>
      <c r="E735" s="18"/>
      <c r="F735" s="18"/>
      <c r="G735" s="18"/>
      <c r="H735" s="18"/>
      <c r="I735" s="18"/>
      <c r="J735" s="18"/>
    </row>
    <row r="736" spans="1:10" ht="19.5" customHeight="1">
      <c r="A736" s="18"/>
      <c r="B736" s="18"/>
      <c r="C736" s="18"/>
      <c r="D736" s="18"/>
      <c r="E736" s="18"/>
      <c r="F736" s="18"/>
      <c r="G736" s="18"/>
      <c r="H736" s="18"/>
      <c r="I736" s="18"/>
      <c r="J736" s="18"/>
    </row>
    <row r="737" spans="1:10" ht="19.5" customHeight="1">
      <c r="A737" s="18"/>
      <c r="B737" s="18"/>
      <c r="C737" s="18"/>
      <c r="D737" s="18"/>
      <c r="E737" s="18"/>
      <c r="F737" s="18"/>
      <c r="G737" s="18"/>
      <c r="H737" s="18"/>
      <c r="I737" s="18"/>
      <c r="J737" s="18"/>
    </row>
    <row r="738" spans="1:10" ht="19.5" customHeight="1">
      <c r="A738" s="18"/>
      <c r="B738" s="18"/>
      <c r="C738" s="18"/>
      <c r="D738" s="18"/>
      <c r="E738" s="18"/>
      <c r="F738" s="18"/>
      <c r="G738" s="18"/>
      <c r="H738" s="18"/>
      <c r="I738" s="18"/>
      <c r="J738" s="18"/>
    </row>
    <row r="739" spans="1:10" ht="19.5" customHeight="1">
      <c r="A739" s="18"/>
      <c r="B739" s="18"/>
      <c r="C739" s="18"/>
      <c r="D739" s="18"/>
      <c r="E739" s="18"/>
      <c r="F739" s="18"/>
      <c r="G739" s="18"/>
      <c r="H739" s="18"/>
      <c r="I739" s="18"/>
      <c r="J739" s="18"/>
    </row>
    <row r="740" spans="1:10" ht="19.5" customHeight="1">
      <c r="A740" s="18"/>
      <c r="B740" s="18"/>
      <c r="C740" s="18"/>
      <c r="D740" s="18"/>
      <c r="E740" s="18"/>
      <c r="F740" s="18"/>
      <c r="G740" s="18"/>
      <c r="H740" s="18"/>
      <c r="I740" s="18"/>
      <c r="J740" s="18"/>
    </row>
    <row r="741" spans="1:10" ht="19.5" customHeight="1">
      <c r="A741" s="18"/>
      <c r="B741" s="18"/>
      <c r="C741" s="18"/>
      <c r="D741" s="18"/>
      <c r="E741" s="18"/>
      <c r="F741" s="18"/>
      <c r="G741" s="18"/>
      <c r="H741" s="18"/>
      <c r="I741" s="18"/>
      <c r="J741" s="18"/>
    </row>
    <row r="742" spans="1:10" ht="19.5" customHeight="1">
      <c r="A742" s="18"/>
      <c r="B742" s="18"/>
      <c r="C742" s="18"/>
      <c r="D742" s="18"/>
      <c r="E742" s="18"/>
      <c r="F742" s="18"/>
      <c r="G742" s="18"/>
      <c r="H742" s="18"/>
      <c r="I742" s="18"/>
      <c r="J742" s="18"/>
    </row>
    <row r="743" spans="1:10" ht="19.5" customHeight="1">
      <c r="A743" s="18"/>
      <c r="B743" s="18"/>
      <c r="C743" s="18"/>
      <c r="D743" s="18"/>
      <c r="E743" s="18"/>
      <c r="F743" s="18"/>
      <c r="G743" s="18"/>
      <c r="H743" s="18"/>
      <c r="I743" s="18"/>
      <c r="J743" s="18"/>
    </row>
    <row r="744" spans="1:10" ht="19.5" customHeight="1">
      <c r="A744" s="18"/>
      <c r="B744" s="18"/>
      <c r="C744" s="18"/>
      <c r="D744" s="18"/>
      <c r="E744" s="18"/>
      <c r="F744" s="18"/>
      <c r="G744" s="18"/>
      <c r="H744" s="18"/>
      <c r="I744" s="18"/>
      <c r="J744" s="18"/>
    </row>
    <row r="745" spans="1:10" ht="19.5" customHeight="1">
      <c r="A745" s="18"/>
      <c r="B745" s="18"/>
      <c r="C745" s="18"/>
      <c r="D745" s="18"/>
      <c r="E745" s="18"/>
      <c r="F745" s="18"/>
      <c r="G745" s="18"/>
      <c r="H745" s="18"/>
      <c r="I745" s="18"/>
      <c r="J745" s="18"/>
    </row>
    <row r="746" spans="1:10" ht="19.5" customHeight="1">
      <c r="A746" s="18"/>
      <c r="B746" s="18"/>
      <c r="C746" s="18"/>
      <c r="D746" s="18"/>
      <c r="E746" s="18"/>
      <c r="F746" s="18"/>
      <c r="G746" s="18"/>
      <c r="H746" s="18"/>
      <c r="I746" s="18"/>
      <c r="J746" s="18"/>
    </row>
    <row r="747" spans="1:10" ht="19.5" customHeight="1">
      <c r="A747" s="18"/>
      <c r="B747" s="18"/>
      <c r="C747" s="18"/>
      <c r="D747" s="18"/>
      <c r="E747" s="18"/>
      <c r="F747" s="18"/>
      <c r="G747" s="18"/>
      <c r="H747" s="18"/>
      <c r="I747" s="18"/>
      <c r="J747" s="18"/>
    </row>
    <row r="748" spans="1:10" ht="19.5" customHeight="1">
      <c r="A748" s="18"/>
      <c r="B748" s="18"/>
      <c r="C748" s="18"/>
      <c r="D748" s="18"/>
      <c r="E748" s="18"/>
      <c r="F748" s="18"/>
      <c r="G748" s="18"/>
      <c r="H748" s="18"/>
      <c r="I748" s="18"/>
      <c r="J748" s="18"/>
    </row>
    <row r="749" spans="1:10" ht="19.5" customHeight="1">
      <c r="A749" s="18"/>
      <c r="B749" s="18"/>
      <c r="C749" s="18"/>
      <c r="D749" s="18"/>
      <c r="E749" s="18"/>
      <c r="F749" s="18"/>
      <c r="G749" s="18"/>
      <c r="H749" s="18"/>
      <c r="I749" s="18"/>
      <c r="J749" s="18"/>
    </row>
    <row r="750" spans="1:10" ht="19.5" customHeight="1">
      <c r="A750" s="18"/>
      <c r="B750" s="18"/>
      <c r="C750" s="18"/>
      <c r="D750" s="18"/>
      <c r="E750" s="18"/>
      <c r="F750" s="18"/>
      <c r="G750" s="18"/>
      <c r="H750" s="18"/>
      <c r="I750" s="18"/>
      <c r="J750" s="18"/>
    </row>
    <row r="751" spans="1:10" ht="19.5" customHeight="1">
      <c r="A751" s="18"/>
      <c r="B751" s="18"/>
      <c r="C751" s="18"/>
      <c r="D751" s="18"/>
      <c r="E751" s="18"/>
      <c r="F751" s="18"/>
      <c r="G751" s="18"/>
      <c r="H751" s="18"/>
      <c r="I751" s="18"/>
      <c r="J751" s="18"/>
    </row>
    <row r="752" spans="1:10" ht="19.5" customHeight="1">
      <c r="A752" s="18"/>
      <c r="B752" s="18"/>
      <c r="C752" s="18"/>
      <c r="D752" s="18"/>
      <c r="E752" s="18"/>
      <c r="F752" s="18"/>
      <c r="G752" s="18"/>
      <c r="H752" s="18"/>
      <c r="I752" s="18"/>
      <c r="J752" s="18"/>
    </row>
    <row r="753" spans="1:10" ht="19.5" customHeight="1">
      <c r="A753" s="18"/>
      <c r="B753" s="18"/>
      <c r="C753" s="18"/>
      <c r="D753" s="18"/>
      <c r="E753" s="18"/>
      <c r="F753" s="18"/>
      <c r="G753" s="18"/>
      <c r="H753" s="18"/>
      <c r="I753" s="18"/>
      <c r="J753" s="18"/>
    </row>
    <row r="754" spans="1:10" ht="19.5" customHeight="1">
      <c r="A754" s="18"/>
      <c r="B754" s="18"/>
      <c r="C754" s="18"/>
      <c r="D754" s="18"/>
      <c r="E754" s="18"/>
      <c r="F754" s="18"/>
      <c r="G754" s="18"/>
      <c r="H754" s="18"/>
      <c r="I754" s="18"/>
      <c r="J754" s="18"/>
    </row>
    <row r="755" spans="1:10" ht="19.5" customHeight="1">
      <c r="A755" s="18"/>
      <c r="B755" s="18"/>
      <c r="C755" s="18"/>
      <c r="D755" s="18"/>
      <c r="E755" s="18"/>
      <c r="F755" s="18"/>
      <c r="G755" s="18"/>
      <c r="H755" s="18"/>
      <c r="I755" s="18"/>
      <c r="J755" s="18"/>
    </row>
    <row r="756" spans="1:10" ht="19.5" customHeight="1">
      <c r="A756" s="18"/>
      <c r="B756" s="18"/>
      <c r="C756" s="18"/>
      <c r="D756" s="18"/>
      <c r="E756" s="18"/>
      <c r="F756" s="18"/>
      <c r="G756" s="18"/>
      <c r="H756" s="18"/>
      <c r="I756" s="18"/>
      <c r="J756" s="18"/>
    </row>
    <row r="757" spans="1:10" ht="19.5" customHeight="1">
      <c r="A757" s="18"/>
      <c r="B757" s="18"/>
      <c r="C757" s="18"/>
      <c r="D757" s="18"/>
      <c r="E757" s="18"/>
      <c r="F757" s="18"/>
      <c r="G757" s="18"/>
      <c r="H757" s="18"/>
      <c r="I757" s="18"/>
      <c r="J757" s="18"/>
    </row>
    <row r="758" spans="1:10" ht="19.5" customHeight="1">
      <c r="A758" s="18"/>
      <c r="B758" s="18"/>
      <c r="C758" s="18"/>
      <c r="D758" s="18"/>
      <c r="E758" s="18"/>
      <c r="F758" s="18"/>
      <c r="G758" s="18"/>
      <c r="H758" s="18"/>
      <c r="I758" s="18"/>
      <c r="J758" s="18"/>
    </row>
    <row r="759" spans="1:10" ht="19.5" customHeight="1">
      <c r="A759" s="18"/>
      <c r="B759" s="18"/>
      <c r="C759" s="18"/>
      <c r="D759" s="18"/>
      <c r="E759" s="18"/>
      <c r="F759" s="18"/>
      <c r="G759" s="18"/>
      <c r="H759" s="18"/>
      <c r="I759" s="18"/>
      <c r="J759" s="18"/>
    </row>
    <row r="760" spans="1:10" ht="19.5" customHeight="1">
      <c r="A760" s="18"/>
      <c r="B760" s="18"/>
      <c r="C760" s="18"/>
      <c r="D760" s="18"/>
      <c r="E760" s="18"/>
      <c r="F760" s="18"/>
      <c r="G760" s="18"/>
      <c r="H760" s="18"/>
      <c r="I760" s="18"/>
      <c r="J760" s="18"/>
    </row>
    <row r="761" spans="1:10" ht="19.5" customHeight="1">
      <c r="A761" s="18"/>
      <c r="B761" s="18"/>
      <c r="C761" s="18"/>
      <c r="D761" s="18"/>
      <c r="E761" s="18"/>
      <c r="F761" s="18"/>
      <c r="G761" s="18"/>
      <c r="H761" s="18"/>
      <c r="I761" s="18"/>
      <c r="J761" s="18"/>
    </row>
    <row r="762" spans="1:10" ht="19.5" customHeight="1">
      <c r="A762" s="18"/>
      <c r="B762" s="18"/>
      <c r="C762" s="18"/>
      <c r="D762" s="18"/>
      <c r="E762" s="18"/>
      <c r="F762" s="18"/>
      <c r="G762" s="18"/>
      <c r="H762" s="18"/>
      <c r="I762" s="18"/>
      <c r="J762" s="18"/>
    </row>
    <row r="763" spans="1:10" ht="19.5" customHeight="1">
      <c r="A763" s="18"/>
      <c r="B763" s="18"/>
      <c r="C763" s="18"/>
      <c r="D763" s="18"/>
      <c r="E763" s="18"/>
      <c r="F763" s="18"/>
      <c r="G763" s="18"/>
      <c r="H763" s="18"/>
      <c r="I763" s="18"/>
      <c r="J763" s="18"/>
    </row>
    <row r="764" spans="1:10" ht="19.5" customHeight="1">
      <c r="A764" s="18"/>
      <c r="B764" s="18"/>
      <c r="C764" s="18"/>
      <c r="D764" s="18"/>
      <c r="E764" s="18"/>
      <c r="F764" s="18"/>
      <c r="G764" s="18"/>
      <c r="H764" s="18"/>
      <c r="I764" s="18"/>
      <c r="J764" s="18"/>
    </row>
    <row r="765" spans="1:10" ht="19.5" customHeight="1">
      <c r="A765" s="18"/>
      <c r="B765" s="18"/>
      <c r="C765" s="18"/>
      <c r="D765" s="18"/>
      <c r="E765" s="18"/>
      <c r="F765" s="18"/>
      <c r="G765" s="18"/>
      <c r="H765" s="18"/>
      <c r="I765" s="18"/>
      <c r="J765" s="18"/>
    </row>
    <row r="766" spans="1:10" ht="19.5" customHeight="1">
      <c r="A766" s="18"/>
      <c r="B766" s="18"/>
      <c r="C766" s="18"/>
      <c r="D766" s="18"/>
      <c r="E766" s="18"/>
      <c r="F766" s="18"/>
      <c r="G766" s="18"/>
      <c r="H766" s="18"/>
      <c r="I766" s="18"/>
      <c r="J766" s="18"/>
    </row>
    <row r="767" spans="1:10" ht="19.5" customHeight="1">
      <c r="A767" s="18"/>
      <c r="B767" s="18"/>
      <c r="C767" s="18"/>
      <c r="D767" s="18"/>
      <c r="E767" s="18"/>
      <c r="F767" s="18"/>
      <c r="G767" s="18"/>
      <c r="H767" s="18"/>
      <c r="I767" s="18"/>
      <c r="J767" s="18"/>
    </row>
    <row r="768" spans="1:10" ht="19.5" customHeight="1">
      <c r="A768" s="18"/>
      <c r="B768" s="18"/>
      <c r="C768" s="18"/>
      <c r="D768" s="18"/>
      <c r="E768" s="18"/>
      <c r="F768" s="18"/>
      <c r="G768" s="18"/>
      <c r="H768" s="18"/>
      <c r="I768" s="18"/>
      <c r="J768" s="18"/>
    </row>
    <row r="769" spans="1:10" ht="19.5" customHeight="1">
      <c r="A769" s="18"/>
      <c r="B769" s="18"/>
      <c r="C769" s="18"/>
      <c r="D769" s="18"/>
      <c r="E769" s="18"/>
      <c r="F769" s="18"/>
      <c r="G769" s="18"/>
      <c r="H769" s="18"/>
      <c r="I769" s="18"/>
      <c r="J769" s="18"/>
    </row>
    <row r="770" spans="1:10" ht="19.5" customHeight="1">
      <c r="A770" s="18"/>
      <c r="B770" s="18"/>
      <c r="C770" s="18"/>
      <c r="D770" s="18"/>
      <c r="E770" s="18"/>
      <c r="F770" s="18"/>
      <c r="G770" s="18"/>
      <c r="H770" s="18"/>
      <c r="I770" s="18"/>
      <c r="J770" s="18"/>
    </row>
    <row r="771" spans="1:10" ht="19.5" customHeight="1">
      <c r="A771" s="18"/>
      <c r="B771" s="18"/>
      <c r="C771" s="18"/>
      <c r="D771" s="18"/>
      <c r="E771" s="18"/>
      <c r="F771" s="18"/>
      <c r="G771" s="18"/>
      <c r="H771" s="18"/>
      <c r="I771" s="18"/>
      <c r="J771" s="18"/>
    </row>
    <row r="772" spans="1:10" ht="19.5" customHeight="1">
      <c r="A772" s="18"/>
      <c r="B772" s="18"/>
      <c r="C772" s="18"/>
      <c r="D772" s="18"/>
      <c r="E772" s="18"/>
      <c r="F772" s="18"/>
      <c r="G772" s="18"/>
      <c r="H772" s="18"/>
      <c r="I772" s="18"/>
      <c r="J772" s="18"/>
    </row>
    <row r="773" spans="1:10" ht="19.5" customHeight="1">
      <c r="A773" s="18"/>
      <c r="B773" s="18"/>
      <c r="C773" s="18"/>
      <c r="D773" s="18"/>
      <c r="E773" s="18"/>
      <c r="F773" s="18"/>
      <c r="G773" s="18"/>
      <c r="H773" s="18"/>
      <c r="I773" s="18"/>
      <c r="J773" s="18"/>
    </row>
    <row r="774" spans="1:10" ht="19.5" customHeight="1">
      <c r="A774" s="18"/>
      <c r="B774" s="18"/>
      <c r="C774" s="18"/>
      <c r="D774" s="18"/>
      <c r="E774" s="18"/>
      <c r="F774" s="18"/>
      <c r="G774" s="18"/>
      <c r="H774" s="18"/>
      <c r="I774" s="18"/>
      <c r="J774" s="18"/>
    </row>
    <row r="775" spans="1:10" ht="19.5" customHeight="1">
      <c r="A775" s="18"/>
      <c r="B775" s="18"/>
      <c r="C775" s="18"/>
      <c r="D775" s="18"/>
      <c r="E775" s="18"/>
      <c r="F775" s="18"/>
      <c r="G775" s="18"/>
      <c r="H775" s="18"/>
      <c r="I775" s="18"/>
      <c r="J775" s="18"/>
    </row>
    <row r="776" spans="1:10" ht="19.5" customHeight="1">
      <c r="A776" s="18"/>
      <c r="B776" s="18"/>
      <c r="C776" s="18"/>
      <c r="D776" s="18"/>
      <c r="E776" s="18"/>
      <c r="F776" s="18"/>
      <c r="G776" s="18"/>
      <c r="H776" s="18"/>
      <c r="I776" s="18"/>
      <c r="J776" s="18"/>
    </row>
    <row r="777" spans="1:10" ht="19.5" customHeight="1">
      <c r="A777" s="18"/>
      <c r="B777" s="18"/>
      <c r="C777" s="18"/>
      <c r="D777" s="18"/>
      <c r="E777" s="18"/>
      <c r="F777" s="18"/>
      <c r="G777" s="18"/>
      <c r="H777" s="18"/>
      <c r="I777" s="18"/>
      <c r="J777" s="18"/>
    </row>
    <row r="778" spans="1:10" ht="19.5" customHeight="1">
      <c r="A778" s="18"/>
      <c r="B778" s="18"/>
      <c r="C778" s="18"/>
      <c r="D778" s="18"/>
      <c r="E778" s="18"/>
      <c r="F778" s="18"/>
      <c r="G778" s="18"/>
      <c r="H778" s="18"/>
      <c r="I778" s="18"/>
      <c r="J778" s="18"/>
    </row>
    <row r="779" spans="1:10" ht="19.5" customHeight="1">
      <c r="A779" s="18"/>
      <c r="B779" s="18"/>
      <c r="C779" s="18"/>
      <c r="D779" s="18"/>
      <c r="E779" s="18"/>
      <c r="F779" s="18"/>
      <c r="G779" s="18"/>
      <c r="H779" s="18"/>
      <c r="I779" s="18"/>
      <c r="J779" s="18"/>
    </row>
    <row r="780" spans="1:10" ht="19.5" customHeight="1">
      <c r="A780" s="18"/>
      <c r="B780" s="18"/>
      <c r="C780" s="18"/>
      <c r="D780" s="18"/>
      <c r="E780" s="18"/>
      <c r="F780" s="18"/>
      <c r="G780" s="18"/>
      <c r="H780" s="18"/>
      <c r="I780" s="18"/>
      <c r="J780" s="18"/>
    </row>
    <row r="781" spans="1:10" ht="19.5" customHeight="1">
      <c r="A781" s="18"/>
      <c r="B781" s="18"/>
      <c r="C781" s="18"/>
      <c r="D781" s="18"/>
      <c r="E781" s="18"/>
      <c r="F781" s="18"/>
      <c r="G781" s="18"/>
      <c r="H781" s="18"/>
      <c r="I781" s="18"/>
      <c r="J781" s="18"/>
    </row>
    <row r="782" spans="1:10" ht="19.5" customHeight="1">
      <c r="A782" s="18"/>
      <c r="B782" s="18"/>
      <c r="C782" s="18"/>
      <c r="D782" s="18"/>
      <c r="E782" s="18"/>
      <c r="F782" s="18"/>
      <c r="G782" s="18"/>
      <c r="H782" s="18"/>
      <c r="I782" s="18"/>
      <c r="J782" s="18"/>
    </row>
    <row r="783" spans="1:10" ht="19.5" customHeight="1">
      <c r="A783" s="18"/>
      <c r="B783" s="18"/>
      <c r="C783" s="18"/>
      <c r="D783" s="18"/>
      <c r="E783" s="18"/>
      <c r="F783" s="18"/>
      <c r="G783" s="18"/>
      <c r="H783" s="18"/>
      <c r="I783" s="18"/>
      <c r="J783" s="18"/>
    </row>
    <row r="784" spans="1:10" ht="19.5" customHeight="1">
      <c r="A784" s="18"/>
      <c r="B784" s="18"/>
      <c r="C784" s="18"/>
      <c r="D784" s="18"/>
      <c r="E784" s="18"/>
      <c r="F784" s="18"/>
      <c r="G784" s="18"/>
      <c r="H784" s="18"/>
      <c r="I784" s="18"/>
      <c r="J784" s="18"/>
    </row>
    <row r="785" spans="1:10" ht="19.5" customHeight="1">
      <c r="A785" s="18"/>
      <c r="B785" s="18"/>
      <c r="C785" s="18"/>
      <c r="D785" s="18"/>
      <c r="E785" s="18"/>
      <c r="F785" s="18"/>
      <c r="G785" s="18"/>
      <c r="H785" s="18"/>
      <c r="I785" s="18"/>
      <c r="J785" s="18"/>
    </row>
    <row r="786" spans="1:10" ht="19.5" customHeight="1">
      <c r="A786" s="18"/>
      <c r="B786" s="18"/>
      <c r="C786" s="18"/>
      <c r="D786" s="18"/>
      <c r="E786" s="18"/>
      <c r="F786" s="18"/>
      <c r="G786" s="18"/>
      <c r="H786" s="18"/>
      <c r="I786" s="18"/>
      <c r="J786" s="18"/>
    </row>
    <row r="787" spans="1:10" ht="19.5" customHeight="1">
      <c r="A787" s="18"/>
      <c r="B787" s="18"/>
      <c r="C787" s="18"/>
      <c r="D787" s="18"/>
      <c r="E787" s="18"/>
      <c r="F787" s="18"/>
      <c r="G787" s="18"/>
      <c r="H787" s="18"/>
      <c r="I787" s="18"/>
      <c r="J787" s="18"/>
    </row>
    <row r="788" spans="1:10" ht="19.5" customHeight="1">
      <c r="A788" s="18"/>
      <c r="B788" s="18"/>
      <c r="C788" s="18"/>
      <c r="D788" s="18"/>
      <c r="E788" s="18"/>
      <c r="F788" s="18"/>
      <c r="G788" s="18"/>
      <c r="H788" s="18"/>
      <c r="I788" s="18"/>
      <c r="J788" s="18"/>
    </row>
    <row r="789" spans="1:10" ht="19.5" customHeight="1">
      <c r="A789" s="18"/>
      <c r="B789" s="18"/>
      <c r="C789" s="18"/>
      <c r="D789" s="18"/>
      <c r="E789" s="18"/>
      <c r="F789" s="18"/>
      <c r="G789" s="18"/>
      <c r="H789" s="18"/>
      <c r="I789" s="18"/>
      <c r="J789" s="18"/>
    </row>
    <row r="790" spans="1:10" ht="19.5" customHeight="1">
      <c r="A790" s="18"/>
      <c r="B790" s="18"/>
      <c r="C790" s="18"/>
      <c r="D790" s="18"/>
      <c r="E790" s="18"/>
      <c r="F790" s="18"/>
      <c r="G790" s="18"/>
      <c r="H790" s="18"/>
      <c r="I790" s="18"/>
      <c r="J790" s="18"/>
    </row>
    <row r="791" spans="1:10" ht="19.5" customHeight="1">
      <c r="A791" s="18"/>
      <c r="B791" s="18"/>
      <c r="C791" s="18"/>
      <c r="D791" s="18"/>
      <c r="E791" s="18"/>
      <c r="F791" s="18"/>
      <c r="G791" s="18"/>
      <c r="H791" s="18"/>
      <c r="I791" s="18"/>
      <c r="J791" s="18"/>
    </row>
    <row r="792" spans="1:10" ht="19.5" customHeight="1">
      <c r="A792" s="18"/>
      <c r="B792" s="18"/>
      <c r="C792" s="18"/>
      <c r="D792" s="18"/>
      <c r="E792" s="18"/>
      <c r="F792" s="18"/>
      <c r="G792" s="18"/>
      <c r="H792" s="18"/>
      <c r="I792" s="18"/>
      <c r="J792" s="18"/>
    </row>
    <row r="793" spans="1:10" ht="19.5" customHeight="1">
      <c r="A793" s="18"/>
      <c r="B793" s="18"/>
      <c r="C793" s="18"/>
      <c r="D793" s="18"/>
      <c r="E793" s="18"/>
      <c r="F793" s="18"/>
      <c r="G793" s="18"/>
      <c r="H793" s="18"/>
      <c r="I793" s="18"/>
      <c r="J793" s="18"/>
    </row>
    <row r="794" spans="1:10" ht="19.5" customHeight="1">
      <c r="A794" s="18"/>
      <c r="B794" s="18"/>
      <c r="C794" s="18"/>
      <c r="D794" s="18"/>
      <c r="E794" s="18"/>
      <c r="F794" s="18"/>
      <c r="G794" s="18"/>
      <c r="H794" s="18"/>
      <c r="I794" s="18"/>
      <c r="J794" s="18"/>
    </row>
    <row r="795" spans="1:10" ht="19.5" customHeight="1">
      <c r="A795" s="18"/>
      <c r="B795" s="18"/>
      <c r="C795" s="18"/>
      <c r="D795" s="18"/>
      <c r="E795" s="18"/>
      <c r="F795" s="18"/>
      <c r="G795" s="18"/>
      <c r="H795" s="18"/>
      <c r="I795" s="18"/>
      <c r="J795" s="18"/>
    </row>
    <row r="796" spans="1:10" ht="19.5" customHeight="1">
      <c r="A796" s="18"/>
      <c r="B796" s="18"/>
      <c r="C796" s="18"/>
      <c r="D796" s="18"/>
      <c r="E796" s="18"/>
      <c r="F796" s="18"/>
      <c r="G796" s="18"/>
      <c r="H796" s="18"/>
      <c r="I796" s="18"/>
      <c r="J796" s="18"/>
    </row>
    <row r="797" spans="1:10" ht="19.5" customHeight="1">
      <c r="A797" s="18"/>
      <c r="B797" s="18"/>
      <c r="C797" s="18"/>
      <c r="D797" s="18"/>
      <c r="E797" s="18"/>
      <c r="F797" s="18"/>
      <c r="G797" s="18"/>
      <c r="H797" s="18"/>
      <c r="I797" s="18"/>
      <c r="J797" s="18"/>
    </row>
    <row r="798" spans="1:10" ht="19.5" customHeight="1">
      <c r="A798" s="18"/>
      <c r="B798" s="18"/>
      <c r="C798" s="18"/>
      <c r="D798" s="18"/>
      <c r="E798" s="18"/>
      <c r="F798" s="18"/>
      <c r="G798" s="18"/>
      <c r="H798" s="18"/>
      <c r="I798" s="18"/>
      <c r="J798" s="18"/>
    </row>
    <row r="799" spans="1:10" ht="19.5" customHeight="1">
      <c r="A799" s="18"/>
      <c r="B799" s="18"/>
      <c r="C799" s="18"/>
      <c r="D799" s="18"/>
      <c r="E799" s="18"/>
      <c r="F799" s="18"/>
      <c r="G799" s="18"/>
      <c r="H799" s="18"/>
      <c r="I799" s="18"/>
      <c r="J799" s="18"/>
    </row>
    <row r="800" spans="1:10" ht="19.5" customHeight="1">
      <c r="A800" s="18"/>
      <c r="B800" s="18"/>
      <c r="C800" s="18"/>
      <c r="D800" s="18"/>
      <c r="E800" s="18"/>
      <c r="F800" s="18"/>
      <c r="G800" s="18"/>
      <c r="H800" s="18"/>
      <c r="I800" s="18"/>
      <c r="J800" s="18"/>
    </row>
    <row r="801" spans="1:10" ht="19.5" customHeight="1">
      <c r="A801" s="18"/>
      <c r="B801" s="18"/>
      <c r="C801" s="18"/>
      <c r="D801" s="18"/>
      <c r="E801" s="18"/>
      <c r="F801" s="18"/>
      <c r="G801" s="18"/>
      <c r="H801" s="18"/>
      <c r="I801" s="18"/>
      <c r="J801" s="18"/>
    </row>
    <row r="802" spans="1:10" ht="19.5" customHeight="1">
      <c r="A802" s="18"/>
      <c r="B802" s="18"/>
      <c r="C802" s="18"/>
      <c r="D802" s="18"/>
      <c r="E802" s="18"/>
      <c r="F802" s="18"/>
      <c r="G802" s="18"/>
      <c r="H802" s="18"/>
      <c r="I802" s="18"/>
      <c r="J802" s="18"/>
    </row>
    <row r="803" spans="1:10" ht="19.5" customHeight="1">
      <c r="A803" s="18"/>
      <c r="B803" s="18"/>
      <c r="C803" s="18"/>
      <c r="D803" s="18"/>
      <c r="E803" s="18"/>
      <c r="F803" s="18"/>
      <c r="G803" s="18"/>
      <c r="H803" s="18"/>
      <c r="I803" s="18"/>
      <c r="J803" s="18"/>
    </row>
    <row r="804" spans="1:10" ht="19.5" customHeight="1">
      <c r="A804" s="18"/>
      <c r="B804" s="18"/>
      <c r="C804" s="18"/>
      <c r="D804" s="18"/>
      <c r="E804" s="18"/>
      <c r="F804" s="18"/>
      <c r="G804" s="18"/>
      <c r="H804" s="18"/>
      <c r="I804" s="18"/>
      <c r="J804" s="18"/>
    </row>
    <row r="805" spans="1:10" ht="19.5" customHeight="1">
      <c r="A805" s="18"/>
      <c r="B805" s="18"/>
      <c r="C805" s="18"/>
      <c r="D805" s="18"/>
      <c r="E805" s="18"/>
      <c r="F805" s="18"/>
      <c r="G805" s="18"/>
      <c r="H805" s="18"/>
      <c r="I805" s="18"/>
      <c r="J805" s="18"/>
    </row>
    <row r="806" spans="1:10" ht="19.5" customHeight="1">
      <c r="A806" s="18"/>
      <c r="B806" s="18"/>
      <c r="C806" s="18"/>
      <c r="D806" s="18"/>
      <c r="E806" s="18"/>
      <c r="F806" s="18"/>
      <c r="G806" s="18"/>
      <c r="H806" s="18"/>
      <c r="I806" s="18"/>
      <c r="J806" s="18"/>
    </row>
    <row r="807" spans="1:10" ht="19.5" customHeight="1">
      <c r="A807" s="18"/>
      <c r="B807" s="18"/>
      <c r="C807" s="18"/>
      <c r="D807" s="18"/>
      <c r="E807" s="18"/>
      <c r="F807" s="18"/>
      <c r="G807" s="18"/>
      <c r="H807" s="18"/>
      <c r="I807" s="18"/>
      <c r="J807" s="18"/>
    </row>
    <row r="808" spans="1:10" ht="19.5" customHeight="1">
      <c r="A808" s="18"/>
      <c r="B808" s="18"/>
      <c r="C808" s="18"/>
      <c r="D808" s="18"/>
      <c r="E808" s="18"/>
      <c r="F808" s="18"/>
      <c r="G808" s="18"/>
      <c r="H808" s="18"/>
      <c r="I808" s="18"/>
      <c r="J808" s="18"/>
    </row>
    <row r="809" spans="1:10" ht="19.5" customHeight="1">
      <c r="A809" s="18"/>
      <c r="B809" s="18"/>
      <c r="C809" s="18"/>
      <c r="D809" s="18"/>
      <c r="E809" s="18"/>
      <c r="F809" s="18"/>
      <c r="G809" s="18"/>
      <c r="H809" s="18"/>
      <c r="I809" s="18"/>
      <c r="J809" s="18"/>
    </row>
    <row r="810" spans="1:10" ht="19.5" customHeight="1">
      <c r="A810" s="18"/>
      <c r="B810" s="18"/>
      <c r="C810" s="18"/>
      <c r="D810" s="18"/>
      <c r="E810" s="18"/>
      <c r="F810" s="18"/>
      <c r="G810" s="18"/>
      <c r="H810" s="18"/>
      <c r="I810" s="18"/>
      <c r="J810" s="18"/>
    </row>
    <row r="811" spans="1:10" ht="19.5" customHeight="1">
      <c r="A811" s="18"/>
      <c r="B811" s="18"/>
      <c r="C811" s="18"/>
      <c r="D811" s="18"/>
      <c r="E811" s="18"/>
      <c r="F811" s="18"/>
      <c r="G811" s="18"/>
      <c r="H811" s="18"/>
      <c r="I811" s="18"/>
      <c r="J811" s="18"/>
    </row>
    <row r="812" spans="1:10" ht="19.5" customHeight="1">
      <c r="A812" s="18"/>
      <c r="B812" s="18"/>
      <c r="C812" s="18"/>
      <c r="D812" s="18"/>
      <c r="E812" s="18"/>
      <c r="F812" s="18"/>
      <c r="G812" s="18"/>
      <c r="H812" s="18"/>
      <c r="I812" s="18"/>
      <c r="J812" s="18"/>
    </row>
    <row r="813" spans="1:10" ht="19.5" customHeight="1">
      <c r="A813" s="18"/>
      <c r="B813" s="18"/>
      <c r="C813" s="18"/>
      <c r="D813" s="18"/>
      <c r="E813" s="18"/>
      <c r="F813" s="18"/>
      <c r="G813" s="18"/>
      <c r="H813" s="18"/>
      <c r="I813" s="18"/>
      <c r="J813" s="18"/>
    </row>
    <row r="814" spans="1:10" ht="19.5" customHeight="1">
      <c r="A814" s="18"/>
      <c r="B814" s="18"/>
      <c r="C814" s="18"/>
      <c r="D814" s="18"/>
      <c r="E814" s="18"/>
      <c r="F814" s="18"/>
      <c r="G814" s="18"/>
      <c r="H814" s="18"/>
      <c r="I814" s="18"/>
      <c r="J814" s="18"/>
    </row>
    <row r="815" spans="1:10" ht="19.5" customHeight="1">
      <c r="A815" s="18"/>
      <c r="B815" s="18"/>
      <c r="C815" s="18"/>
      <c r="D815" s="18"/>
      <c r="E815" s="18"/>
      <c r="F815" s="18"/>
      <c r="G815" s="18"/>
      <c r="H815" s="18"/>
      <c r="I815" s="18"/>
      <c r="J815" s="18"/>
    </row>
    <row r="816" spans="1:10" ht="19.5" customHeight="1">
      <c r="A816" s="18"/>
      <c r="B816" s="18"/>
      <c r="C816" s="18"/>
      <c r="D816" s="18"/>
      <c r="E816" s="18"/>
      <c r="F816" s="18"/>
      <c r="G816" s="18"/>
      <c r="H816" s="18"/>
      <c r="I816" s="18"/>
      <c r="J816" s="18"/>
    </row>
    <row r="817" spans="1:10" ht="19.5" customHeight="1">
      <c r="A817" s="18"/>
      <c r="B817" s="18"/>
      <c r="C817" s="18"/>
      <c r="D817" s="18"/>
      <c r="E817" s="18"/>
      <c r="F817" s="18"/>
      <c r="G817" s="18"/>
      <c r="H817" s="18"/>
      <c r="I817" s="18"/>
      <c r="J817" s="18"/>
    </row>
    <row r="818" spans="1:10" ht="19.5" customHeight="1">
      <c r="A818" s="18"/>
      <c r="B818" s="18"/>
      <c r="C818" s="18"/>
      <c r="D818" s="18"/>
      <c r="E818" s="18"/>
      <c r="F818" s="18"/>
      <c r="G818" s="18"/>
      <c r="H818" s="18"/>
      <c r="I818" s="18"/>
      <c r="J818" s="18"/>
    </row>
    <row r="819" spans="1:10" ht="19.5" customHeight="1">
      <c r="A819" s="18"/>
      <c r="B819" s="18"/>
      <c r="C819" s="18"/>
      <c r="D819" s="18"/>
      <c r="E819" s="18"/>
      <c r="F819" s="18"/>
      <c r="G819" s="18"/>
      <c r="H819" s="18"/>
      <c r="I819" s="18"/>
      <c r="J819" s="18"/>
    </row>
    <row r="820" spans="1:10" ht="19.5" customHeight="1">
      <c r="A820" s="18"/>
      <c r="B820" s="18"/>
      <c r="C820" s="18"/>
      <c r="D820" s="18"/>
      <c r="E820" s="18"/>
      <c r="F820" s="18"/>
      <c r="G820" s="18"/>
      <c r="H820" s="18"/>
      <c r="I820" s="18"/>
      <c r="J820" s="18"/>
    </row>
    <row r="821" spans="1:10" ht="19.5" customHeight="1">
      <c r="A821" s="18"/>
      <c r="B821" s="18"/>
      <c r="C821" s="18"/>
      <c r="D821" s="18"/>
      <c r="E821" s="18"/>
      <c r="F821" s="18"/>
      <c r="G821" s="18"/>
      <c r="H821" s="18"/>
      <c r="I821" s="18"/>
      <c r="J821" s="18"/>
    </row>
    <row r="822" spans="1:10" ht="19.5" customHeight="1">
      <c r="A822" s="18"/>
      <c r="B822" s="18"/>
      <c r="C822" s="18"/>
      <c r="D822" s="18"/>
      <c r="E822" s="18"/>
      <c r="F822" s="18"/>
      <c r="G822" s="18"/>
      <c r="H822" s="18"/>
      <c r="I822" s="18"/>
      <c r="J822" s="18"/>
    </row>
    <row r="823" spans="1:10" ht="19.5" customHeight="1">
      <c r="A823" s="18"/>
      <c r="B823" s="18"/>
      <c r="C823" s="18"/>
      <c r="D823" s="18"/>
      <c r="E823" s="18"/>
      <c r="F823" s="18"/>
      <c r="G823" s="18"/>
      <c r="H823" s="18"/>
      <c r="I823" s="18"/>
      <c r="J823" s="18"/>
    </row>
    <row r="824" spans="1:10" ht="19.5" customHeight="1">
      <c r="A824" s="18"/>
      <c r="B824" s="18"/>
      <c r="C824" s="18"/>
      <c r="D824" s="18"/>
      <c r="E824" s="18"/>
      <c r="F824" s="18"/>
      <c r="G824" s="18"/>
      <c r="H824" s="18"/>
      <c r="I824" s="18"/>
      <c r="J824" s="18"/>
    </row>
    <row r="825" spans="1:10" ht="19.5" customHeight="1">
      <c r="A825" s="18"/>
      <c r="B825" s="18"/>
      <c r="C825" s="18"/>
      <c r="D825" s="18"/>
      <c r="E825" s="18"/>
      <c r="F825" s="18"/>
      <c r="G825" s="18"/>
      <c r="H825" s="18"/>
      <c r="I825" s="18"/>
      <c r="J825" s="18"/>
    </row>
    <row r="826" spans="1:10" ht="19.5" customHeight="1">
      <c r="A826" s="18"/>
      <c r="B826" s="18"/>
      <c r="C826" s="18"/>
      <c r="D826" s="18"/>
      <c r="E826" s="18"/>
      <c r="F826" s="18"/>
      <c r="G826" s="18"/>
      <c r="H826" s="18"/>
      <c r="I826" s="18"/>
      <c r="J826" s="18"/>
    </row>
    <row r="827" spans="1:10" ht="19.5" customHeight="1">
      <c r="A827" s="18"/>
      <c r="B827" s="18"/>
      <c r="C827" s="18"/>
      <c r="D827" s="18"/>
      <c r="E827" s="18"/>
      <c r="F827" s="18"/>
      <c r="G827" s="18"/>
      <c r="H827" s="18"/>
      <c r="I827" s="18"/>
      <c r="J827" s="18"/>
    </row>
    <row r="828" spans="1:10" ht="19.5" customHeight="1">
      <c r="A828" s="18"/>
      <c r="B828" s="18"/>
      <c r="C828" s="18"/>
      <c r="D828" s="18"/>
      <c r="E828" s="18"/>
      <c r="F828" s="18"/>
      <c r="G828" s="18"/>
      <c r="H828" s="18"/>
      <c r="I828" s="18"/>
      <c r="J828" s="18"/>
    </row>
    <row r="829" spans="1:10" ht="19.5" customHeight="1">
      <c r="A829" s="18"/>
      <c r="B829" s="18"/>
      <c r="C829" s="18"/>
      <c r="D829" s="18"/>
      <c r="E829" s="18"/>
      <c r="F829" s="18"/>
      <c r="G829" s="18"/>
      <c r="H829" s="18"/>
      <c r="I829" s="18"/>
      <c r="J829" s="18"/>
    </row>
    <row r="830" spans="1:10" ht="19.5" customHeight="1">
      <c r="A830" s="18"/>
      <c r="B830" s="18"/>
      <c r="C830" s="18"/>
      <c r="D830" s="18"/>
      <c r="E830" s="18"/>
      <c r="F830" s="18"/>
      <c r="G830" s="18"/>
      <c r="H830" s="18"/>
      <c r="I830" s="18"/>
      <c r="J830" s="18"/>
    </row>
    <row r="831" spans="1:10" ht="19.5" customHeight="1">
      <c r="A831" s="18"/>
      <c r="B831" s="18"/>
      <c r="C831" s="18"/>
      <c r="D831" s="18"/>
      <c r="E831" s="18"/>
      <c r="F831" s="18"/>
      <c r="G831" s="18"/>
      <c r="H831" s="18"/>
      <c r="I831" s="18"/>
      <c r="J831" s="18"/>
    </row>
    <row r="832" spans="1:10" ht="19.5" customHeight="1">
      <c r="A832" s="18"/>
      <c r="B832" s="18"/>
      <c r="C832" s="18"/>
      <c r="D832" s="18"/>
      <c r="E832" s="18"/>
      <c r="F832" s="18"/>
      <c r="G832" s="18"/>
      <c r="H832" s="18"/>
      <c r="I832" s="18"/>
      <c r="J832" s="18"/>
    </row>
    <row r="833" spans="1:10" ht="19.5" customHeight="1">
      <c r="A833" s="18"/>
      <c r="B833" s="18"/>
      <c r="C833" s="18"/>
      <c r="D833" s="18"/>
      <c r="E833" s="18"/>
      <c r="F833" s="18"/>
      <c r="G833" s="18"/>
      <c r="H833" s="18"/>
      <c r="I833" s="18"/>
      <c r="J833" s="18"/>
    </row>
    <row r="834" spans="1:10" ht="19.5" customHeight="1">
      <c r="A834" s="18"/>
      <c r="B834" s="18"/>
      <c r="C834" s="18"/>
      <c r="D834" s="18"/>
      <c r="E834" s="18"/>
      <c r="F834" s="18"/>
      <c r="G834" s="18"/>
      <c r="H834" s="18"/>
      <c r="I834" s="18"/>
      <c r="J834" s="18"/>
    </row>
    <row r="835" spans="1:10" ht="19.5" customHeight="1">
      <c r="A835" s="18"/>
      <c r="B835" s="18"/>
      <c r="C835" s="18"/>
      <c r="D835" s="18"/>
      <c r="E835" s="18"/>
      <c r="F835" s="18"/>
      <c r="G835" s="18"/>
      <c r="H835" s="18"/>
      <c r="I835" s="18"/>
      <c r="J835" s="18"/>
    </row>
    <row r="836" spans="1:10" ht="19.5" customHeight="1">
      <c r="A836" s="18"/>
      <c r="B836" s="18"/>
      <c r="C836" s="18"/>
      <c r="D836" s="18"/>
      <c r="E836" s="18"/>
      <c r="F836" s="18"/>
      <c r="G836" s="18"/>
      <c r="H836" s="18"/>
      <c r="I836" s="18"/>
      <c r="J836" s="18"/>
    </row>
    <row r="837" spans="1:10" ht="19.5" customHeight="1">
      <c r="A837" s="18"/>
      <c r="B837" s="18"/>
      <c r="C837" s="18"/>
      <c r="D837" s="18"/>
      <c r="E837" s="18"/>
      <c r="F837" s="18"/>
      <c r="G837" s="18"/>
      <c r="H837" s="18"/>
      <c r="I837" s="18"/>
      <c r="J837" s="18"/>
    </row>
    <row r="838" spans="1:10" ht="19.5" customHeight="1">
      <c r="A838" s="18"/>
      <c r="B838" s="18"/>
      <c r="C838" s="18"/>
      <c r="D838" s="18"/>
      <c r="E838" s="18"/>
      <c r="F838" s="18"/>
      <c r="G838" s="18"/>
      <c r="H838" s="18"/>
      <c r="I838" s="18"/>
      <c r="J838" s="18"/>
    </row>
    <row r="839" spans="1:10" ht="19.5" customHeight="1">
      <c r="A839" s="18"/>
      <c r="B839" s="18"/>
      <c r="C839" s="18"/>
      <c r="D839" s="18"/>
      <c r="E839" s="18"/>
      <c r="F839" s="18"/>
      <c r="G839" s="18"/>
      <c r="H839" s="18"/>
      <c r="I839" s="18"/>
      <c r="J839" s="18"/>
    </row>
    <row r="840" spans="1:10" ht="19.5" customHeight="1">
      <c r="A840" s="18"/>
      <c r="B840" s="18"/>
      <c r="C840" s="18"/>
      <c r="D840" s="18"/>
      <c r="E840" s="18"/>
      <c r="F840" s="18"/>
      <c r="G840" s="18"/>
      <c r="H840" s="18"/>
      <c r="I840" s="18"/>
      <c r="J840" s="18"/>
    </row>
    <row r="841" spans="1:10" ht="19.5" customHeight="1">
      <c r="A841" s="18"/>
      <c r="B841" s="18"/>
      <c r="C841" s="18"/>
      <c r="D841" s="18"/>
      <c r="E841" s="18"/>
      <c r="F841" s="18"/>
      <c r="G841" s="18"/>
      <c r="H841" s="18"/>
      <c r="I841" s="18"/>
      <c r="J841" s="18"/>
    </row>
    <row r="842" spans="1:10" ht="19.5" customHeight="1">
      <c r="A842" s="18"/>
      <c r="B842" s="18"/>
      <c r="C842" s="18"/>
      <c r="D842" s="18"/>
      <c r="E842" s="18"/>
      <c r="F842" s="18"/>
      <c r="G842" s="18"/>
      <c r="H842" s="18"/>
      <c r="I842" s="18"/>
      <c r="J842" s="18"/>
    </row>
    <row r="843" spans="1:10" ht="19.5" customHeight="1">
      <c r="A843" s="18"/>
      <c r="B843" s="18"/>
      <c r="C843" s="18"/>
      <c r="D843" s="18"/>
      <c r="E843" s="18"/>
      <c r="F843" s="18"/>
      <c r="G843" s="18"/>
      <c r="H843" s="18"/>
      <c r="I843" s="18"/>
      <c r="J843" s="18"/>
    </row>
    <row r="844" spans="1:10" ht="19.5" customHeight="1">
      <c r="A844" s="18"/>
      <c r="B844" s="18"/>
      <c r="C844" s="18"/>
      <c r="D844" s="18"/>
      <c r="E844" s="18"/>
      <c r="F844" s="18"/>
      <c r="G844" s="18"/>
      <c r="H844" s="18"/>
      <c r="I844" s="18"/>
      <c r="J844" s="18"/>
    </row>
    <row r="845" spans="1:10" ht="19.5" customHeight="1">
      <c r="A845" s="18"/>
      <c r="B845" s="18"/>
      <c r="C845" s="18"/>
      <c r="D845" s="18"/>
      <c r="E845" s="18"/>
      <c r="F845" s="18"/>
      <c r="G845" s="18"/>
      <c r="H845" s="18"/>
      <c r="I845" s="18"/>
      <c r="J845" s="18"/>
    </row>
    <row r="846" spans="1:10" ht="19.5" customHeight="1">
      <c r="A846" s="18"/>
      <c r="B846" s="18"/>
      <c r="C846" s="18"/>
      <c r="D846" s="18"/>
      <c r="E846" s="18"/>
      <c r="F846" s="18"/>
      <c r="G846" s="18"/>
      <c r="H846" s="18"/>
      <c r="I846" s="18"/>
      <c r="J846" s="18"/>
    </row>
    <row r="847" spans="1:10" ht="19.5" customHeight="1">
      <c r="A847" s="18"/>
      <c r="B847" s="18"/>
      <c r="C847" s="18"/>
      <c r="D847" s="18"/>
      <c r="E847" s="18"/>
      <c r="F847" s="18"/>
      <c r="G847" s="18"/>
      <c r="H847" s="18"/>
      <c r="I847" s="18"/>
      <c r="J847" s="18"/>
    </row>
    <row r="848" spans="1:10" ht="19.5" customHeight="1">
      <c r="A848" s="18"/>
      <c r="B848" s="18"/>
      <c r="C848" s="18"/>
      <c r="D848" s="18"/>
      <c r="E848" s="18"/>
      <c r="F848" s="18"/>
      <c r="G848" s="18"/>
      <c r="H848" s="18"/>
      <c r="I848" s="18"/>
      <c r="J848" s="18"/>
    </row>
    <row r="849" spans="1:10" ht="19.5" customHeight="1">
      <c r="A849" s="18"/>
      <c r="B849" s="18"/>
      <c r="C849" s="18"/>
      <c r="D849" s="18"/>
      <c r="E849" s="18"/>
      <c r="F849" s="18"/>
      <c r="G849" s="18"/>
      <c r="H849" s="18"/>
      <c r="I849" s="18"/>
      <c r="J849" s="18"/>
    </row>
    <row r="850" spans="1:10" ht="19.5" customHeight="1">
      <c r="A850" s="18"/>
      <c r="B850" s="18"/>
      <c r="C850" s="18"/>
      <c r="D850" s="18"/>
      <c r="E850" s="18"/>
      <c r="F850" s="18"/>
      <c r="G850" s="18"/>
      <c r="H850" s="18"/>
      <c r="I850" s="18"/>
      <c r="J850" s="18"/>
    </row>
    <row r="851" spans="1:10" ht="19.5" customHeight="1">
      <c r="A851" s="18"/>
      <c r="B851" s="18"/>
      <c r="C851" s="18"/>
      <c r="D851" s="18"/>
      <c r="E851" s="18"/>
      <c r="F851" s="18"/>
      <c r="G851" s="18"/>
      <c r="H851" s="18"/>
      <c r="I851" s="18"/>
      <c r="J851" s="18"/>
    </row>
    <row r="852" spans="1:10" ht="19.5" customHeight="1">
      <c r="A852" s="18"/>
      <c r="B852" s="18"/>
      <c r="C852" s="18"/>
      <c r="D852" s="18"/>
      <c r="E852" s="18"/>
      <c r="F852" s="18"/>
      <c r="G852" s="18"/>
      <c r="H852" s="18"/>
      <c r="I852" s="18"/>
      <c r="J852" s="18"/>
    </row>
    <row r="853" spans="1:10" ht="19.5" customHeight="1">
      <c r="A853" s="18"/>
      <c r="B853" s="18"/>
      <c r="C853" s="18"/>
      <c r="D853" s="18"/>
      <c r="E853" s="18"/>
      <c r="F853" s="18"/>
      <c r="G853" s="18"/>
      <c r="H853" s="18"/>
      <c r="I853" s="18"/>
      <c r="J853" s="18"/>
    </row>
    <row r="854" spans="1:10" ht="19.5" customHeight="1">
      <c r="A854" s="18"/>
      <c r="B854" s="18"/>
      <c r="C854" s="18"/>
      <c r="D854" s="18"/>
      <c r="E854" s="18"/>
      <c r="F854" s="18"/>
      <c r="G854" s="18"/>
      <c r="H854" s="18"/>
      <c r="I854" s="18"/>
      <c r="J854" s="18"/>
    </row>
    <row r="855" spans="1:10" ht="19.5" customHeight="1">
      <c r="A855" s="18"/>
      <c r="B855" s="18"/>
      <c r="C855" s="18"/>
      <c r="D855" s="18"/>
      <c r="E855" s="18"/>
      <c r="F855" s="18"/>
      <c r="G855" s="18"/>
      <c r="H855" s="18"/>
      <c r="I855" s="18"/>
      <c r="J855" s="18"/>
    </row>
    <row r="856" spans="1:10" ht="19.5" customHeight="1">
      <c r="A856" s="18"/>
      <c r="B856" s="18"/>
      <c r="C856" s="18"/>
      <c r="D856" s="18"/>
      <c r="E856" s="18"/>
      <c r="F856" s="18"/>
      <c r="G856" s="18"/>
      <c r="H856" s="18"/>
      <c r="I856" s="18"/>
      <c r="J856" s="18"/>
    </row>
    <row r="857" spans="1:10" ht="19.5" customHeight="1">
      <c r="A857" s="18"/>
      <c r="B857" s="18"/>
      <c r="C857" s="18"/>
      <c r="D857" s="18"/>
      <c r="E857" s="18"/>
      <c r="F857" s="18"/>
      <c r="G857" s="18"/>
      <c r="H857" s="18"/>
      <c r="I857" s="18"/>
      <c r="J857" s="18"/>
    </row>
    <row r="858" spans="1:10" ht="19.5" customHeight="1">
      <c r="A858" s="18"/>
      <c r="B858" s="18"/>
      <c r="C858" s="18"/>
      <c r="D858" s="18"/>
      <c r="E858" s="18"/>
      <c r="F858" s="18"/>
      <c r="G858" s="18"/>
      <c r="H858" s="18"/>
      <c r="I858" s="18"/>
      <c r="J858" s="18"/>
    </row>
    <row r="859" spans="1:10" ht="19.5" customHeight="1">
      <c r="A859" s="18"/>
      <c r="B859" s="18"/>
      <c r="C859" s="18"/>
      <c r="D859" s="18"/>
      <c r="E859" s="18"/>
      <c r="F859" s="18"/>
      <c r="G859" s="18"/>
      <c r="H859" s="18"/>
      <c r="I859" s="18"/>
      <c r="J859" s="18"/>
    </row>
    <row r="860" spans="1:10" ht="19.5" customHeight="1">
      <c r="A860" s="18"/>
      <c r="B860" s="18"/>
      <c r="C860" s="18"/>
      <c r="D860" s="18"/>
      <c r="E860" s="18"/>
      <c r="F860" s="18"/>
      <c r="G860" s="18"/>
      <c r="H860" s="18"/>
      <c r="I860" s="18"/>
      <c r="J860" s="18"/>
    </row>
    <row r="861" spans="1:10" ht="19.5" customHeight="1">
      <c r="A861" s="18"/>
      <c r="B861" s="18"/>
      <c r="C861" s="18"/>
      <c r="D861" s="18"/>
      <c r="E861" s="18"/>
      <c r="F861" s="18"/>
      <c r="G861" s="18"/>
      <c r="H861" s="18"/>
      <c r="I861" s="18"/>
      <c r="J861" s="18"/>
    </row>
    <row r="862" spans="1:10" ht="19.5" customHeight="1">
      <c r="A862" s="18"/>
      <c r="B862" s="18"/>
      <c r="C862" s="18"/>
      <c r="D862" s="18"/>
      <c r="E862" s="18"/>
      <c r="F862" s="18"/>
      <c r="G862" s="18"/>
      <c r="H862" s="18"/>
      <c r="I862" s="18"/>
      <c r="J862" s="18"/>
    </row>
    <row r="863" spans="1:10" ht="19.5" customHeight="1">
      <c r="A863" s="18"/>
      <c r="B863" s="18"/>
      <c r="C863" s="18"/>
      <c r="D863" s="18"/>
      <c r="E863" s="18"/>
      <c r="F863" s="18"/>
      <c r="G863" s="18"/>
      <c r="H863" s="18"/>
      <c r="I863" s="18"/>
      <c r="J863" s="18"/>
    </row>
    <row r="864" spans="1:10" ht="19.5" customHeight="1">
      <c r="A864" s="18"/>
      <c r="B864" s="18"/>
      <c r="C864" s="18"/>
      <c r="D864" s="18"/>
      <c r="E864" s="18"/>
      <c r="F864" s="18"/>
      <c r="G864" s="18"/>
      <c r="H864" s="18"/>
      <c r="I864" s="18"/>
      <c r="J864" s="18"/>
    </row>
    <row r="865" spans="1:10" ht="19.5" customHeight="1">
      <c r="A865" s="18"/>
      <c r="B865" s="18"/>
      <c r="C865" s="18"/>
      <c r="D865" s="18"/>
      <c r="E865" s="18"/>
      <c r="F865" s="18"/>
      <c r="G865" s="18"/>
      <c r="H865" s="18"/>
      <c r="I865" s="18"/>
      <c r="J865" s="18"/>
    </row>
    <row r="866" spans="1:10" ht="19.5" customHeight="1">
      <c r="A866" s="18"/>
      <c r="B866" s="18"/>
      <c r="C866" s="18"/>
      <c r="D866" s="18"/>
      <c r="E866" s="18"/>
      <c r="F866" s="18"/>
      <c r="G866" s="18"/>
      <c r="H866" s="18"/>
      <c r="I866" s="18"/>
      <c r="J866" s="18"/>
    </row>
    <row r="867" spans="1:10" ht="19.5" customHeight="1">
      <c r="A867" s="18"/>
      <c r="B867" s="18"/>
      <c r="C867" s="18"/>
      <c r="D867" s="18"/>
      <c r="E867" s="18"/>
      <c r="F867" s="18"/>
      <c r="G867" s="18"/>
      <c r="H867" s="18"/>
      <c r="I867" s="18"/>
      <c r="J867" s="18"/>
    </row>
    <row r="868" spans="1:10" ht="19.5" customHeight="1">
      <c r="A868" s="18"/>
      <c r="B868" s="18"/>
      <c r="C868" s="18"/>
      <c r="D868" s="18"/>
      <c r="E868" s="18"/>
      <c r="F868" s="18"/>
      <c r="G868" s="18"/>
      <c r="H868" s="18"/>
      <c r="I868" s="18"/>
      <c r="J868" s="18"/>
    </row>
    <row r="869" spans="1:10" ht="19.5" customHeight="1">
      <c r="A869" s="18"/>
      <c r="B869" s="18"/>
      <c r="C869" s="18"/>
      <c r="D869" s="18"/>
      <c r="E869" s="18"/>
      <c r="F869" s="18"/>
      <c r="G869" s="18"/>
      <c r="H869" s="18"/>
      <c r="I869" s="18"/>
      <c r="J869" s="18"/>
    </row>
    <row r="870" spans="1:10" ht="19.5" customHeight="1">
      <c r="A870" s="18"/>
      <c r="B870" s="18"/>
      <c r="C870" s="18"/>
      <c r="D870" s="18"/>
      <c r="E870" s="18"/>
      <c r="F870" s="18"/>
      <c r="G870" s="18"/>
      <c r="H870" s="18"/>
      <c r="I870" s="18"/>
      <c r="J870" s="18"/>
    </row>
    <row r="871" spans="1:10" ht="19.5" customHeight="1">
      <c r="A871" s="18"/>
      <c r="B871" s="18"/>
      <c r="C871" s="18"/>
      <c r="D871" s="18"/>
      <c r="E871" s="18"/>
      <c r="F871" s="18"/>
      <c r="G871" s="18"/>
      <c r="H871" s="18"/>
      <c r="I871" s="18"/>
      <c r="J871" s="18"/>
    </row>
    <row r="872" spans="1:10" ht="19.5" customHeight="1">
      <c r="A872" s="18"/>
      <c r="B872" s="18"/>
      <c r="C872" s="18"/>
      <c r="D872" s="18"/>
      <c r="E872" s="18"/>
      <c r="F872" s="18"/>
      <c r="G872" s="18"/>
      <c r="H872" s="18"/>
      <c r="I872" s="18"/>
      <c r="J872" s="18"/>
    </row>
    <row r="873" spans="1:10" ht="19.5" customHeight="1">
      <c r="A873" s="18"/>
      <c r="B873" s="18"/>
      <c r="C873" s="18"/>
      <c r="D873" s="18"/>
      <c r="E873" s="18"/>
      <c r="F873" s="18"/>
      <c r="G873" s="18"/>
      <c r="H873" s="18"/>
      <c r="I873" s="18"/>
      <c r="J873" s="18"/>
    </row>
    <row r="874" spans="1:10" ht="19.5" customHeight="1">
      <c r="A874" s="18"/>
      <c r="B874" s="18"/>
      <c r="C874" s="18"/>
      <c r="D874" s="18"/>
      <c r="E874" s="18"/>
      <c r="F874" s="18"/>
      <c r="G874" s="18"/>
      <c r="H874" s="18"/>
      <c r="I874" s="18"/>
      <c r="J874" s="18"/>
    </row>
    <row r="875" spans="1:10" ht="19.5" customHeight="1">
      <c r="A875" s="18"/>
      <c r="B875" s="18"/>
      <c r="C875" s="18"/>
      <c r="D875" s="18"/>
      <c r="E875" s="18"/>
      <c r="F875" s="18"/>
      <c r="G875" s="18"/>
      <c r="H875" s="18"/>
      <c r="I875" s="18"/>
      <c r="J875" s="18"/>
    </row>
    <row r="876" spans="1:10" ht="19.5" customHeight="1">
      <c r="A876" s="18"/>
      <c r="B876" s="18"/>
      <c r="C876" s="18"/>
      <c r="D876" s="18"/>
      <c r="E876" s="18"/>
      <c r="F876" s="18"/>
      <c r="G876" s="18"/>
      <c r="H876" s="18"/>
      <c r="I876" s="18"/>
      <c r="J876" s="18"/>
    </row>
    <row r="877" spans="1:10" ht="19.5" customHeight="1">
      <c r="A877" s="18"/>
      <c r="B877" s="18"/>
      <c r="C877" s="18"/>
      <c r="D877" s="18"/>
      <c r="E877" s="18"/>
      <c r="F877" s="18"/>
      <c r="G877" s="18"/>
      <c r="H877" s="18"/>
      <c r="I877" s="18"/>
      <c r="J877" s="18"/>
    </row>
    <row r="878" spans="1:10" ht="19.5" customHeight="1">
      <c r="A878" s="18"/>
      <c r="B878" s="18"/>
      <c r="C878" s="18"/>
      <c r="D878" s="18"/>
      <c r="E878" s="18"/>
      <c r="F878" s="18"/>
      <c r="G878" s="18"/>
      <c r="H878" s="18"/>
      <c r="I878" s="18"/>
      <c r="J878" s="18"/>
    </row>
    <row r="879" spans="1:10" ht="19.5" customHeight="1">
      <c r="A879" s="18"/>
      <c r="B879" s="18"/>
      <c r="C879" s="18"/>
      <c r="D879" s="18"/>
      <c r="E879" s="18"/>
      <c r="F879" s="18"/>
      <c r="G879" s="18"/>
      <c r="H879" s="18"/>
      <c r="I879" s="18"/>
      <c r="J879" s="18"/>
    </row>
    <row r="880" spans="1:10" ht="19.5" customHeight="1">
      <c r="A880" s="18"/>
      <c r="B880" s="18"/>
      <c r="C880" s="18"/>
      <c r="D880" s="18"/>
      <c r="E880" s="18"/>
      <c r="F880" s="18"/>
      <c r="G880" s="18"/>
      <c r="H880" s="18"/>
      <c r="I880" s="18"/>
      <c r="J880" s="18"/>
    </row>
    <row r="881" spans="1:10" ht="19.5" customHeight="1">
      <c r="A881" s="18"/>
      <c r="B881" s="18"/>
      <c r="C881" s="18"/>
      <c r="D881" s="18"/>
      <c r="E881" s="18"/>
      <c r="F881" s="18"/>
      <c r="G881" s="18"/>
      <c r="H881" s="18"/>
      <c r="I881" s="18"/>
      <c r="J881" s="18"/>
    </row>
    <row r="882" spans="1:10" ht="19.5" customHeight="1">
      <c r="A882" s="18"/>
      <c r="B882" s="18"/>
      <c r="C882" s="18"/>
      <c r="D882" s="18"/>
      <c r="E882" s="18"/>
      <c r="F882" s="18"/>
      <c r="G882" s="18"/>
      <c r="H882" s="18"/>
      <c r="I882" s="18"/>
      <c r="J882" s="18"/>
    </row>
    <row r="883" spans="1:10" ht="19.5" customHeight="1">
      <c r="A883" s="18"/>
      <c r="B883" s="18"/>
      <c r="C883" s="18"/>
      <c r="D883" s="18"/>
      <c r="E883" s="18"/>
      <c r="F883" s="18"/>
      <c r="G883" s="18"/>
      <c r="H883" s="18"/>
      <c r="I883" s="18"/>
      <c r="J883" s="18"/>
    </row>
    <row r="884" spans="1:10" ht="19.5" customHeight="1">
      <c r="A884" s="18"/>
      <c r="B884" s="18"/>
      <c r="C884" s="18"/>
      <c r="D884" s="18"/>
      <c r="E884" s="18"/>
      <c r="F884" s="18"/>
      <c r="G884" s="18"/>
      <c r="H884" s="18"/>
      <c r="I884" s="18"/>
      <c r="J884" s="18"/>
    </row>
    <row r="885" spans="1:10" ht="19.5" customHeight="1">
      <c r="A885" s="18"/>
      <c r="B885" s="18"/>
      <c r="C885" s="18"/>
      <c r="D885" s="18"/>
      <c r="E885" s="18"/>
      <c r="F885" s="18"/>
      <c r="G885" s="18"/>
      <c r="H885" s="18"/>
      <c r="I885" s="18"/>
      <c r="J885" s="18"/>
    </row>
    <row r="886" spans="1:10" ht="19.5" customHeight="1">
      <c r="A886" s="18"/>
      <c r="B886" s="18"/>
      <c r="C886" s="18"/>
      <c r="D886" s="18"/>
      <c r="E886" s="18"/>
      <c r="F886" s="18"/>
      <c r="G886" s="18"/>
      <c r="H886" s="18"/>
      <c r="I886" s="18"/>
      <c r="J886" s="18"/>
    </row>
    <row r="887" spans="1:10" ht="19.5" customHeight="1">
      <c r="A887" s="18"/>
      <c r="B887" s="18"/>
      <c r="C887" s="18"/>
      <c r="D887" s="18"/>
      <c r="E887" s="18"/>
      <c r="F887" s="18"/>
      <c r="G887" s="18"/>
      <c r="H887" s="18"/>
      <c r="I887" s="18"/>
      <c r="J887" s="18"/>
    </row>
    <row r="888" spans="1:10" ht="19.5" customHeight="1">
      <c r="A888" s="18"/>
      <c r="B888" s="18"/>
      <c r="C888" s="18"/>
      <c r="D888" s="18"/>
      <c r="E888" s="18"/>
      <c r="F888" s="18"/>
      <c r="G888" s="18"/>
      <c r="H888" s="18"/>
      <c r="I888" s="18"/>
      <c r="J888" s="18"/>
    </row>
    <row r="889" spans="1:10" ht="19.5" customHeight="1">
      <c r="A889" s="18"/>
      <c r="B889" s="18"/>
      <c r="C889" s="18"/>
      <c r="D889" s="18"/>
      <c r="E889" s="18"/>
      <c r="F889" s="18"/>
      <c r="G889" s="18"/>
      <c r="H889" s="18"/>
      <c r="I889" s="18"/>
      <c r="J889" s="18"/>
    </row>
    <row r="890" spans="1:10" ht="19.5" customHeight="1">
      <c r="A890" s="18"/>
      <c r="B890" s="18"/>
      <c r="C890" s="18"/>
      <c r="D890" s="18"/>
      <c r="E890" s="18"/>
      <c r="F890" s="18"/>
      <c r="G890" s="18"/>
      <c r="H890" s="18"/>
      <c r="I890" s="18"/>
      <c r="J890" s="18"/>
    </row>
    <row r="891" spans="1:10" ht="19.5" customHeight="1">
      <c r="A891" s="18"/>
      <c r="B891" s="18"/>
      <c r="C891" s="18"/>
      <c r="D891" s="18"/>
      <c r="E891" s="18"/>
      <c r="F891" s="18"/>
      <c r="G891" s="18"/>
      <c r="H891" s="18"/>
      <c r="I891" s="18"/>
      <c r="J891" s="18"/>
    </row>
    <row r="892" spans="1:10" ht="19.5" customHeight="1">
      <c r="A892" s="18"/>
      <c r="B892" s="18"/>
      <c r="C892" s="18"/>
      <c r="D892" s="18"/>
      <c r="E892" s="18"/>
      <c r="F892" s="18"/>
      <c r="G892" s="18"/>
      <c r="H892" s="18"/>
      <c r="I892" s="18"/>
      <c r="J892" s="18"/>
    </row>
    <row r="893" spans="1:10" ht="19.5" customHeight="1">
      <c r="A893" s="18"/>
      <c r="B893" s="18"/>
      <c r="C893" s="18"/>
      <c r="D893" s="18"/>
      <c r="E893" s="18"/>
      <c r="F893" s="18"/>
      <c r="G893" s="18"/>
      <c r="H893" s="18"/>
      <c r="I893" s="18"/>
      <c r="J893" s="18"/>
    </row>
    <row r="894" spans="1:10" ht="19.5" customHeight="1">
      <c r="A894" s="18"/>
      <c r="B894" s="18"/>
      <c r="C894" s="18"/>
      <c r="D894" s="18"/>
      <c r="E894" s="18"/>
      <c r="F894" s="18"/>
      <c r="G894" s="18"/>
      <c r="H894" s="18"/>
      <c r="I894" s="18"/>
      <c r="J894" s="18"/>
    </row>
    <row r="895" spans="1:10" ht="19.5" customHeight="1">
      <c r="A895" s="18"/>
      <c r="B895" s="18"/>
      <c r="C895" s="18"/>
      <c r="D895" s="18"/>
      <c r="E895" s="18"/>
      <c r="F895" s="18"/>
      <c r="G895" s="18"/>
      <c r="H895" s="18"/>
      <c r="I895" s="18"/>
      <c r="J895" s="18"/>
    </row>
    <row r="896" spans="1:10" ht="19.5" customHeight="1">
      <c r="A896" s="18"/>
      <c r="B896" s="18"/>
      <c r="C896" s="18"/>
      <c r="D896" s="18"/>
      <c r="E896" s="18"/>
      <c r="F896" s="18"/>
      <c r="G896" s="18"/>
      <c r="H896" s="18"/>
      <c r="I896" s="18"/>
      <c r="J896" s="18"/>
    </row>
    <row r="897" spans="1:10" ht="19.5" customHeight="1">
      <c r="A897" s="18"/>
      <c r="B897" s="18"/>
      <c r="C897" s="18"/>
      <c r="D897" s="18"/>
      <c r="E897" s="18"/>
      <c r="F897" s="18"/>
      <c r="G897" s="18"/>
      <c r="H897" s="18"/>
      <c r="I897" s="18"/>
      <c r="J897" s="18"/>
    </row>
    <row r="898" spans="1:10" ht="19.5" customHeight="1">
      <c r="A898" s="18"/>
      <c r="B898" s="18"/>
      <c r="C898" s="18"/>
      <c r="D898" s="18"/>
      <c r="E898" s="18"/>
      <c r="F898" s="18"/>
      <c r="G898" s="18"/>
      <c r="H898" s="18"/>
      <c r="I898" s="18"/>
      <c r="J898" s="18"/>
    </row>
    <row r="899" spans="1:10" ht="19.5" customHeight="1">
      <c r="A899" s="18"/>
      <c r="B899" s="18"/>
      <c r="C899" s="18"/>
      <c r="D899" s="18"/>
      <c r="E899" s="18"/>
      <c r="F899" s="18"/>
      <c r="G899" s="18"/>
      <c r="H899" s="18"/>
      <c r="I899" s="18"/>
      <c r="J899" s="18"/>
    </row>
    <row r="900" spans="1:10" ht="19.5" customHeight="1">
      <c r="A900" s="18"/>
      <c r="B900" s="18"/>
      <c r="C900" s="18"/>
      <c r="D900" s="18"/>
      <c r="E900" s="18"/>
      <c r="F900" s="18"/>
      <c r="G900" s="18"/>
      <c r="H900" s="18"/>
      <c r="I900" s="18"/>
      <c r="J900" s="18"/>
    </row>
    <row r="901" spans="1:10" ht="19.5" customHeight="1">
      <c r="A901" s="18"/>
      <c r="B901" s="18"/>
      <c r="C901" s="18"/>
      <c r="D901" s="18"/>
      <c r="E901" s="18"/>
      <c r="F901" s="18"/>
      <c r="G901" s="18"/>
      <c r="H901" s="18"/>
      <c r="I901" s="18"/>
      <c r="J901" s="18"/>
    </row>
    <row r="902" spans="1:10" ht="19.5" customHeight="1">
      <c r="A902" s="18"/>
      <c r="B902" s="18"/>
      <c r="C902" s="18"/>
      <c r="D902" s="18"/>
      <c r="E902" s="18"/>
      <c r="F902" s="18"/>
      <c r="G902" s="18"/>
      <c r="H902" s="18"/>
      <c r="I902" s="18"/>
      <c r="J902" s="18"/>
    </row>
    <row r="903" spans="1:10" ht="19.5" customHeight="1">
      <c r="A903" s="18"/>
      <c r="B903" s="18"/>
      <c r="C903" s="18"/>
      <c r="D903" s="18"/>
      <c r="E903" s="18"/>
      <c r="F903" s="18"/>
      <c r="G903" s="18"/>
      <c r="H903" s="18"/>
      <c r="I903" s="18"/>
      <c r="J903" s="18"/>
    </row>
    <row r="904" spans="1:10" ht="19.5" customHeight="1">
      <c r="A904" s="18"/>
      <c r="B904" s="18"/>
      <c r="C904" s="18"/>
      <c r="D904" s="18"/>
      <c r="E904" s="18"/>
      <c r="F904" s="18"/>
      <c r="G904" s="18"/>
      <c r="H904" s="18"/>
      <c r="I904" s="18"/>
      <c r="J904" s="18"/>
    </row>
    <row r="905" spans="1:10" ht="19.5" customHeight="1">
      <c r="A905" s="18"/>
      <c r="B905" s="18"/>
      <c r="C905" s="18"/>
      <c r="D905" s="18"/>
      <c r="E905" s="18"/>
      <c r="F905" s="18"/>
      <c r="G905" s="18"/>
      <c r="H905" s="18"/>
      <c r="I905" s="18"/>
      <c r="J905" s="18"/>
    </row>
    <row r="906" spans="1:10" ht="19.5" customHeight="1">
      <c r="A906" s="18"/>
      <c r="B906" s="18"/>
      <c r="C906" s="18"/>
      <c r="D906" s="18"/>
      <c r="E906" s="18"/>
      <c r="F906" s="18"/>
      <c r="G906" s="18"/>
      <c r="H906" s="18"/>
      <c r="I906" s="18"/>
      <c r="J906" s="18"/>
    </row>
    <row r="907" spans="1:10" ht="19.5" customHeight="1">
      <c r="A907" s="18"/>
      <c r="B907" s="18"/>
      <c r="C907" s="18"/>
      <c r="D907" s="18"/>
      <c r="E907" s="18"/>
      <c r="F907" s="18"/>
      <c r="G907" s="18"/>
      <c r="H907" s="18"/>
      <c r="I907" s="18"/>
      <c r="J907" s="18"/>
    </row>
    <row r="908" spans="1:10" ht="19.5" customHeight="1">
      <c r="A908" s="18"/>
      <c r="B908" s="18"/>
      <c r="C908" s="18"/>
      <c r="D908" s="18"/>
      <c r="E908" s="18"/>
      <c r="F908" s="18"/>
      <c r="G908" s="18"/>
      <c r="H908" s="18"/>
      <c r="I908" s="18"/>
      <c r="J908" s="18"/>
    </row>
    <row r="909" spans="1:10" ht="19.5" customHeight="1">
      <c r="A909" s="18"/>
      <c r="B909" s="18"/>
      <c r="C909" s="18"/>
      <c r="D909" s="18"/>
      <c r="E909" s="18"/>
      <c r="F909" s="18"/>
      <c r="G909" s="18"/>
      <c r="H909" s="18"/>
      <c r="I909" s="18"/>
      <c r="J909" s="18"/>
    </row>
    <row r="910" spans="1:10" ht="19.5" customHeight="1">
      <c r="A910" s="18"/>
      <c r="B910" s="18"/>
      <c r="C910" s="18"/>
      <c r="D910" s="18"/>
      <c r="E910" s="18"/>
      <c r="F910" s="18"/>
      <c r="G910" s="18"/>
      <c r="H910" s="18"/>
      <c r="I910" s="18"/>
      <c r="J910" s="18"/>
    </row>
    <row r="911" spans="1:10" ht="19.5" customHeight="1">
      <c r="A911" s="18"/>
      <c r="B911" s="18"/>
      <c r="C911" s="18"/>
      <c r="D911" s="18"/>
      <c r="E911" s="18"/>
      <c r="F911" s="18"/>
      <c r="G911" s="18"/>
      <c r="H911" s="18"/>
      <c r="I911" s="18"/>
      <c r="J911" s="18"/>
    </row>
    <row r="912" spans="1:10" ht="19.5" customHeight="1">
      <c r="A912" s="18"/>
      <c r="B912" s="18"/>
      <c r="C912" s="18"/>
      <c r="D912" s="18"/>
      <c r="E912" s="18"/>
      <c r="F912" s="18"/>
      <c r="G912" s="18"/>
      <c r="H912" s="18"/>
      <c r="I912" s="18"/>
      <c r="J912" s="18"/>
    </row>
    <row r="913" spans="1:10" ht="19.5" customHeight="1">
      <c r="A913" s="18"/>
      <c r="B913" s="18"/>
      <c r="C913" s="18"/>
      <c r="D913" s="18"/>
      <c r="E913" s="18"/>
      <c r="F913" s="18"/>
      <c r="G913" s="18"/>
      <c r="H913" s="18"/>
      <c r="I913" s="18"/>
      <c r="J913" s="18"/>
    </row>
    <row r="914" spans="1:10" ht="19.5" customHeight="1">
      <c r="A914" s="18"/>
      <c r="B914" s="18"/>
      <c r="C914" s="18"/>
      <c r="D914" s="18"/>
      <c r="E914" s="18"/>
      <c r="F914" s="18"/>
      <c r="G914" s="18"/>
      <c r="H914" s="18"/>
      <c r="I914" s="18"/>
      <c r="J914" s="18"/>
    </row>
    <row r="915" spans="1:10" ht="19.5" customHeight="1">
      <c r="A915" s="18"/>
      <c r="B915" s="18"/>
      <c r="C915" s="18"/>
      <c r="D915" s="18"/>
      <c r="E915" s="18"/>
      <c r="F915" s="18"/>
      <c r="G915" s="18"/>
      <c r="H915" s="18"/>
      <c r="I915" s="18"/>
      <c r="J915" s="18"/>
    </row>
    <row r="916" spans="1:10" ht="19.5" customHeight="1">
      <c r="A916" s="18"/>
      <c r="B916" s="18"/>
      <c r="C916" s="18"/>
      <c r="D916" s="18"/>
      <c r="E916" s="18"/>
      <c r="F916" s="18"/>
      <c r="G916" s="18"/>
      <c r="H916" s="18"/>
      <c r="I916" s="18"/>
      <c r="J916" s="18"/>
    </row>
    <row r="917" spans="1:10" ht="19.5" customHeight="1">
      <c r="A917" s="18"/>
      <c r="B917" s="18"/>
      <c r="C917" s="18"/>
      <c r="D917" s="18"/>
      <c r="E917" s="18"/>
      <c r="F917" s="18"/>
      <c r="G917" s="18"/>
      <c r="H917" s="18"/>
      <c r="I917" s="18"/>
      <c r="J917" s="18"/>
    </row>
    <row r="918" spans="1:10" ht="19.5" customHeight="1">
      <c r="A918" s="18"/>
      <c r="B918" s="18"/>
      <c r="C918" s="18"/>
      <c r="D918" s="18"/>
      <c r="E918" s="18"/>
      <c r="F918" s="18"/>
      <c r="G918" s="18"/>
      <c r="H918" s="18"/>
      <c r="I918" s="18"/>
      <c r="J918" s="18"/>
    </row>
    <row r="919" spans="1:10" ht="19.5" customHeight="1">
      <c r="A919" s="18"/>
      <c r="B919" s="18"/>
      <c r="C919" s="18"/>
      <c r="D919" s="18"/>
      <c r="E919" s="18"/>
      <c r="F919" s="18"/>
      <c r="G919" s="18"/>
      <c r="H919" s="18"/>
      <c r="I919" s="18"/>
      <c r="J919" s="18"/>
    </row>
    <row r="920" spans="1:10" ht="19.5" customHeight="1">
      <c r="A920" s="18"/>
      <c r="B920" s="18"/>
      <c r="C920" s="18"/>
      <c r="D920" s="18"/>
      <c r="E920" s="18"/>
      <c r="F920" s="18"/>
      <c r="G920" s="18"/>
      <c r="H920" s="18"/>
      <c r="I920" s="18"/>
      <c r="J920" s="18"/>
    </row>
    <row r="921" spans="1:10" ht="19.5" customHeight="1">
      <c r="A921" s="18"/>
      <c r="B921" s="18"/>
      <c r="C921" s="18"/>
      <c r="D921" s="18"/>
      <c r="E921" s="18"/>
      <c r="F921" s="18"/>
      <c r="G921" s="18"/>
      <c r="H921" s="18"/>
      <c r="I921" s="18"/>
      <c r="J921" s="18"/>
    </row>
    <row r="922" spans="1:10" ht="19.5" customHeight="1">
      <c r="A922" s="18"/>
      <c r="B922" s="18"/>
      <c r="C922" s="18"/>
      <c r="D922" s="18"/>
      <c r="E922" s="18"/>
      <c r="F922" s="18"/>
      <c r="G922" s="18"/>
      <c r="H922" s="18"/>
      <c r="I922" s="18"/>
      <c r="J922" s="18"/>
    </row>
    <row r="923" spans="1:10" ht="19.5" customHeight="1">
      <c r="A923" s="18"/>
      <c r="B923" s="18"/>
      <c r="C923" s="18"/>
      <c r="D923" s="18"/>
      <c r="E923" s="18"/>
      <c r="F923" s="18"/>
      <c r="G923" s="18"/>
      <c r="H923" s="18"/>
      <c r="I923" s="18"/>
      <c r="J923" s="18"/>
    </row>
    <row r="924" spans="1:10" ht="19.5" customHeight="1">
      <c r="A924" s="18"/>
      <c r="B924" s="18"/>
      <c r="C924" s="18"/>
      <c r="D924" s="18"/>
      <c r="E924" s="18"/>
      <c r="F924" s="18"/>
      <c r="G924" s="18"/>
      <c r="H924" s="18"/>
      <c r="I924" s="18"/>
      <c r="J924" s="18"/>
    </row>
    <row r="925" spans="1:10" ht="19.5" customHeight="1">
      <c r="A925" s="18"/>
      <c r="B925" s="18"/>
      <c r="C925" s="18"/>
      <c r="D925" s="18"/>
      <c r="E925" s="18"/>
      <c r="F925" s="18"/>
      <c r="G925" s="18"/>
      <c r="H925" s="18"/>
      <c r="I925" s="18"/>
      <c r="J925" s="18"/>
    </row>
    <row r="926" spans="1:10" ht="19.5" customHeight="1">
      <c r="A926" s="18"/>
      <c r="B926" s="18"/>
      <c r="C926" s="18"/>
      <c r="D926" s="18"/>
      <c r="E926" s="18"/>
      <c r="F926" s="18"/>
      <c r="G926" s="18"/>
      <c r="H926" s="18"/>
      <c r="I926" s="18"/>
      <c r="J926" s="18"/>
    </row>
    <row r="927" spans="1:10" ht="19.5" customHeight="1">
      <c r="A927" s="18"/>
      <c r="B927" s="18"/>
      <c r="C927" s="18"/>
      <c r="D927" s="18"/>
      <c r="E927" s="18"/>
      <c r="F927" s="18"/>
      <c r="G927" s="18"/>
      <c r="H927" s="18"/>
      <c r="I927" s="18"/>
      <c r="J927" s="18"/>
    </row>
    <row r="928" spans="1:10" ht="19.5" customHeight="1">
      <c r="A928" s="18"/>
      <c r="B928" s="18"/>
      <c r="C928" s="18"/>
      <c r="D928" s="18"/>
      <c r="E928" s="18"/>
      <c r="F928" s="18"/>
      <c r="G928" s="18"/>
      <c r="H928" s="18"/>
      <c r="I928" s="18"/>
      <c r="J928" s="18"/>
    </row>
    <row r="929" spans="1:10" ht="19.5" customHeight="1">
      <c r="A929" s="18"/>
      <c r="B929" s="18"/>
      <c r="C929" s="18"/>
      <c r="D929" s="18"/>
      <c r="E929" s="18"/>
      <c r="F929" s="18"/>
      <c r="G929" s="18"/>
      <c r="H929" s="18"/>
      <c r="I929" s="18"/>
      <c r="J929" s="18"/>
    </row>
    <row r="930" spans="1:10" ht="19.5" customHeight="1">
      <c r="A930" s="18"/>
      <c r="B930" s="18"/>
      <c r="C930" s="18"/>
      <c r="D930" s="18"/>
      <c r="E930" s="18"/>
      <c r="F930" s="18"/>
      <c r="G930" s="18"/>
      <c r="H930" s="18"/>
      <c r="I930" s="18"/>
      <c r="J930" s="18"/>
    </row>
    <row r="931" spans="1:10" ht="19.5" customHeight="1">
      <c r="A931" s="18"/>
      <c r="B931" s="18"/>
      <c r="C931" s="18"/>
      <c r="D931" s="18"/>
      <c r="E931" s="18"/>
      <c r="F931" s="18"/>
      <c r="G931" s="18"/>
      <c r="H931" s="18"/>
      <c r="I931" s="18"/>
      <c r="J931" s="18"/>
    </row>
    <row r="932" spans="1:10" ht="19.5" customHeight="1">
      <c r="A932" s="18"/>
      <c r="B932" s="18"/>
      <c r="C932" s="18"/>
      <c r="D932" s="18"/>
      <c r="E932" s="18"/>
      <c r="F932" s="18"/>
      <c r="G932" s="18"/>
      <c r="H932" s="18"/>
      <c r="I932" s="18"/>
      <c r="J932" s="18"/>
    </row>
    <row r="933" spans="1:10" ht="19.5" customHeight="1">
      <c r="A933" s="18"/>
      <c r="B933" s="18"/>
      <c r="C933" s="18"/>
      <c r="D933" s="18"/>
      <c r="E933" s="18"/>
      <c r="F933" s="18"/>
      <c r="G933" s="18"/>
      <c r="H933" s="18"/>
      <c r="I933" s="18"/>
      <c r="J933" s="18"/>
    </row>
    <row r="934" spans="1:10" ht="19.5" customHeight="1">
      <c r="A934" s="18"/>
      <c r="B934" s="18"/>
      <c r="C934" s="18"/>
      <c r="D934" s="18"/>
      <c r="E934" s="18"/>
      <c r="F934" s="18"/>
      <c r="G934" s="18"/>
      <c r="H934" s="18"/>
      <c r="I934" s="18"/>
      <c r="J934" s="18"/>
    </row>
    <row r="935" spans="1:10" ht="19.5" customHeight="1">
      <c r="A935" s="18"/>
      <c r="B935" s="18"/>
      <c r="C935" s="18"/>
      <c r="D935" s="18"/>
      <c r="E935" s="18"/>
      <c r="F935" s="18"/>
      <c r="G935" s="18"/>
      <c r="H935" s="18"/>
      <c r="I935" s="18"/>
      <c r="J935" s="18"/>
    </row>
    <row r="936" spans="1:10" ht="19.5" customHeight="1">
      <c r="A936" s="18"/>
      <c r="B936" s="18"/>
      <c r="C936" s="18"/>
      <c r="D936" s="18"/>
      <c r="E936" s="18"/>
      <c r="F936" s="18"/>
      <c r="G936" s="18"/>
      <c r="H936" s="18"/>
      <c r="I936" s="18"/>
      <c r="J936" s="18"/>
    </row>
    <row r="937" spans="1:10" ht="19.5" customHeight="1">
      <c r="A937" s="18"/>
      <c r="B937" s="18"/>
      <c r="C937" s="18"/>
      <c r="D937" s="18"/>
      <c r="E937" s="18"/>
      <c r="F937" s="18"/>
      <c r="G937" s="18"/>
      <c r="H937" s="18"/>
      <c r="I937" s="18"/>
      <c r="J937" s="18"/>
    </row>
    <row r="938" spans="1:10" ht="19.5" customHeight="1">
      <c r="A938" s="18"/>
      <c r="B938" s="18"/>
      <c r="C938" s="18"/>
      <c r="D938" s="18"/>
      <c r="E938" s="18"/>
      <c r="F938" s="18"/>
      <c r="G938" s="18"/>
      <c r="H938" s="18"/>
      <c r="I938" s="18"/>
      <c r="J938" s="18"/>
    </row>
    <row r="939" spans="1:10" ht="19.5" customHeight="1">
      <c r="A939" s="18"/>
      <c r="B939" s="18"/>
      <c r="C939" s="18"/>
      <c r="D939" s="18"/>
      <c r="E939" s="18"/>
      <c r="F939" s="18"/>
      <c r="G939" s="18"/>
      <c r="H939" s="18"/>
      <c r="I939" s="18"/>
      <c r="J939" s="18"/>
    </row>
    <row r="940" spans="1:10" ht="19.5" customHeight="1">
      <c r="A940" s="18"/>
      <c r="B940" s="18"/>
      <c r="C940" s="18"/>
      <c r="D940" s="18"/>
      <c r="E940" s="18"/>
      <c r="F940" s="18"/>
      <c r="G940" s="18"/>
      <c r="H940" s="18"/>
      <c r="I940" s="18"/>
      <c r="J940" s="18"/>
    </row>
    <row r="941" spans="1:10" ht="19.5" customHeight="1">
      <c r="A941" s="18"/>
      <c r="B941" s="18"/>
      <c r="C941" s="18"/>
      <c r="D941" s="18"/>
      <c r="E941" s="18"/>
      <c r="F941" s="18"/>
      <c r="G941" s="18"/>
      <c r="H941" s="18"/>
      <c r="I941" s="18"/>
      <c r="J941" s="18"/>
    </row>
    <row r="942" spans="1:10" ht="19.5" customHeight="1">
      <c r="A942" s="18"/>
      <c r="B942" s="18"/>
      <c r="C942" s="18"/>
      <c r="D942" s="18"/>
      <c r="E942" s="18"/>
      <c r="F942" s="18"/>
      <c r="G942" s="18"/>
      <c r="H942" s="18"/>
      <c r="I942" s="18"/>
      <c r="J942" s="18"/>
    </row>
    <row r="943" spans="1:10" ht="19.5" customHeight="1">
      <c r="A943" s="18"/>
      <c r="B943" s="18"/>
      <c r="C943" s="18"/>
      <c r="D943" s="18"/>
      <c r="E943" s="18"/>
      <c r="F943" s="18"/>
      <c r="G943" s="18"/>
      <c r="H943" s="18"/>
      <c r="I943" s="18"/>
      <c r="J943" s="18"/>
    </row>
    <row r="944" spans="1:10" ht="19.5" customHeight="1">
      <c r="A944" s="18"/>
      <c r="B944" s="18"/>
      <c r="C944" s="18"/>
      <c r="D944" s="18"/>
      <c r="E944" s="18"/>
      <c r="F944" s="18"/>
      <c r="G944" s="18"/>
      <c r="H944" s="18"/>
      <c r="I944" s="18"/>
      <c r="J944" s="18"/>
    </row>
    <row r="945" spans="1:10" ht="19.5" customHeight="1">
      <c r="A945" s="18"/>
      <c r="B945" s="18"/>
      <c r="C945" s="18"/>
      <c r="D945" s="18"/>
      <c r="E945" s="18"/>
      <c r="F945" s="18"/>
      <c r="G945" s="18"/>
      <c r="H945" s="18"/>
      <c r="I945" s="18"/>
      <c r="J945" s="18"/>
    </row>
    <row r="946" spans="1:10" ht="19.5" customHeight="1">
      <c r="A946" s="18"/>
      <c r="B946" s="18"/>
      <c r="C946" s="18"/>
      <c r="D946" s="18"/>
      <c r="E946" s="18"/>
      <c r="F946" s="18"/>
      <c r="G946" s="18"/>
      <c r="H946" s="18"/>
      <c r="I946" s="18"/>
      <c r="J946" s="18"/>
    </row>
    <row r="947" spans="1:10" ht="19.5" customHeight="1">
      <c r="A947" s="18"/>
      <c r="B947" s="18"/>
      <c r="C947" s="18"/>
      <c r="D947" s="18"/>
      <c r="E947" s="18"/>
      <c r="F947" s="18"/>
      <c r="G947" s="18"/>
      <c r="H947" s="18"/>
      <c r="I947" s="18"/>
      <c r="J947" s="18"/>
    </row>
    <row r="948" spans="1:10" ht="19.5" customHeight="1">
      <c r="A948" s="18"/>
      <c r="B948" s="18"/>
      <c r="C948" s="18"/>
      <c r="D948" s="18"/>
      <c r="E948" s="18"/>
      <c r="F948" s="18"/>
      <c r="G948" s="18"/>
      <c r="H948" s="18"/>
      <c r="I948" s="18"/>
      <c r="J948" s="18"/>
    </row>
    <row r="949" spans="1:10" ht="19.5" customHeight="1">
      <c r="A949" s="18"/>
      <c r="B949" s="18"/>
      <c r="C949" s="18"/>
      <c r="D949" s="18"/>
      <c r="E949" s="18"/>
      <c r="F949" s="18"/>
      <c r="G949" s="18"/>
      <c r="H949" s="18"/>
      <c r="I949" s="18"/>
      <c r="J949" s="18"/>
    </row>
    <row r="950" spans="1:10" ht="19.5" customHeight="1">
      <c r="A950" s="18"/>
      <c r="B950" s="18"/>
      <c r="C950" s="18"/>
      <c r="D950" s="18"/>
      <c r="E950" s="18"/>
      <c r="F950" s="18"/>
      <c r="G950" s="18"/>
      <c r="H950" s="18"/>
      <c r="I950" s="18"/>
      <c r="J950" s="18"/>
    </row>
    <row r="951" spans="1:10" ht="19.5" customHeight="1">
      <c r="A951" s="18"/>
      <c r="B951" s="18"/>
      <c r="C951" s="18"/>
      <c r="D951" s="18"/>
      <c r="E951" s="18"/>
      <c r="F951" s="18"/>
      <c r="G951" s="18"/>
      <c r="H951" s="18"/>
      <c r="I951" s="18"/>
      <c r="J951" s="18"/>
    </row>
    <row r="952" spans="1:10" ht="19.5" customHeight="1">
      <c r="A952" s="18"/>
      <c r="B952" s="18"/>
      <c r="C952" s="18"/>
      <c r="D952" s="18"/>
      <c r="E952" s="18"/>
      <c r="F952" s="18"/>
      <c r="G952" s="18"/>
      <c r="H952" s="18"/>
      <c r="I952" s="18"/>
      <c r="J952" s="18"/>
    </row>
    <row r="953" spans="1:10" ht="19.5" customHeight="1">
      <c r="A953" s="18"/>
      <c r="B953" s="18"/>
      <c r="C953" s="18"/>
      <c r="D953" s="18"/>
      <c r="E953" s="18"/>
      <c r="F953" s="18"/>
      <c r="G953" s="18"/>
      <c r="H953" s="18"/>
      <c r="I953" s="18"/>
      <c r="J953" s="18"/>
    </row>
    <row r="954" spans="1:10" ht="19.5" customHeight="1">
      <c r="A954" s="18"/>
      <c r="B954" s="18"/>
      <c r="C954" s="18"/>
      <c r="D954" s="18"/>
      <c r="E954" s="18"/>
      <c r="F954" s="18"/>
      <c r="G954" s="18"/>
      <c r="H954" s="18"/>
      <c r="I954" s="18"/>
      <c r="J954" s="18"/>
    </row>
    <row r="955" spans="1:10" ht="19.5" customHeight="1">
      <c r="A955" s="18"/>
      <c r="B955" s="18"/>
      <c r="C955" s="18"/>
      <c r="D955" s="18"/>
      <c r="E955" s="18"/>
      <c r="F955" s="18"/>
      <c r="G955" s="18"/>
      <c r="H955" s="18"/>
      <c r="I955" s="18"/>
      <c r="J955" s="18"/>
    </row>
    <row r="956" spans="1:10" ht="19.5" customHeight="1">
      <c r="A956" s="18"/>
      <c r="B956" s="18"/>
      <c r="C956" s="18"/>
      <c r="D956" s="18"/>
      <c r="E956" s="18"/>
      <c r="F956" s="18"/>
      <c r="G956" s="18"/>
      <c r="H956" s="18"/>
      <c r="I956" s="18"/>
      <c r="J956" s="18"/>
    </row>
    <row r="957" spans="1:10" ht="19.5" customHeight="1">
      <c r="A957" s="18"/>
      <c r="B957" s="18"/>
      <c r="C957" s="18"/>
      <c r="D957" s="18"/>
      <c r="E957" s="18"/>
      <c r="F957" s="18"/>
      <c r="G957" s="18"/>
      <c r="H957" s="18"/>
      <c r="I957" s="18"/>
      <c r="J957" s="18"/>
    </row>
    <row r="958" spans="1:10" ht="19.5" customHeight="1">
      <c r="A958" s="18"/>
      <c r="B958" s="18"/>
      <c r="C958" s="18"/>
      <c r="D958" s="18"/>
      <c r="E958" s="18"/>
      <c r="F958" s="18"/>
      <c r="G958" s="18"/>
      <c r="H958" s="18"/>
      <c r="I958" s="18"/>
      <c r="J958" s="18"/>
    </row>
    <row r="959" spans="1:10" ht="19.5" customHeight="1">
      <c r="A959" s="18"/>
      <c r="B959" s="18"/>
      <c r="C959" s="18"/>
      <c r="D959" s="18"/>
      <c r="E959" s="18"/>
      <c r="F959" s="18"/>
      <c r="G959" s="18"/>
      <c r="H959" s="18"/>
      <c r="I959" s="18"/>
      <c r="J959" s="18"/>
    </row>
    <row r="960" spans="1:10" ht="19.5" customHeight="1">
      <c r="A960" s="18"/>
      <c r="B960" s="18"/>
      <c r="C960" s="18"/>
      <c r="D960" s="18"/>
      <c r="E960" s="18"/>
      <c r="F960" s="18"/>
      <c r="G960" s="18"/>
      <c r="H960" s="18"/>
      <c r="I960" s="18"/>
      <c r="J960" s="18"/>
    </row>
    <row r="961" spans="1:10" ht="19.5" customHeight="1">
      <c r="A961" s="18"/>
      <c r="B961" s="18"/>
      <c r="C961" s="18"/>
      <c r="D961" s="18"/>
      <c r="E961" s="18"/>
      <c r="F961" s="18"/>
      <c r="G961" s="18"/>
      <c r="H961" s="18"/>
      <c r="I961" s="18"/>
      <c r="J961" s="18"/>
    </row>
    <row r="962" spans="1:10" ht="19.5" customHeight="1">
      <c r="A962" s="18"/>
      <c r="B962" s="18"/>
      <c r="C962" s="18"/>
      <c r="D962" s="18"/>
      <c r="E962" s="18"/>
      <c r="F962" s="18"/>
      <c r="G962" s="18"/>
      <c r="H962" s="18"/>
      <c r="I962" s="18"/>
      <c r="J962" s="18"/>
    </row>
    <row r="963" spans="1:10" ht="19.5" customHeight="1">
      <c r="A963" s="18"/>
      <c r="B963" s="18"/>
      <c r="C963" s="18"/>
      <c r="D963" s="18"/>
      <c r="E963" s="18"/>
      <c r="F963" s="18"/>
      <c r="G963" s="18"/>
      <c r="H963" s="18"/>
      <c r="I963" s="18"/>
      <c r="J963" s="18"/>
    </row>
    <row r="964" spans="1:10" ht="19.5" customHeight="1">
      <c r="A964" s="18"/>
      <c r="B964" s="18"/>
      <c r="C964" s="18"/>
      <c r="D964" s="18"/>
      <c r="E964" s="18"/>
      <c r="F964" s="18"/>
      <c r="G964" s="18"/>
      <c r="H964" s="18"/>
      <c r="I964" s="18"/>
      <c r="J964" s="18"/>
    </row>
    <row r="965" spans="1:10" ht="19.5" customHeight="1">
      <c r="A965" s="18"/>
      <c r="B965" s="18"/>
      <c r="C965" s="18"/>
      <c r="D965" s="18"/>
      <c r="E965" s="18"/>
      <c r="F965" s="18"/>
      <c r="G965" s="18"/>
      <c r="H965" s="18"/>
      <c r="I965" s="18"/>
      <c r="J965" s="18"/>
    </row>
    <row r="966" spans="1:10" ht="19.5" customHeight="1">
      <c r="A966" s="18"/>
      <c r="B966" s="18"/>
      <c r="C966" s="18"/>
      <c r="D966" s="18"/>
      <c r="E966" s="18"/>
      <c r="F966" s="18"/>
      <c r="G966" s="18"/>
      <c r="H966" s="18"/>
      <c r="I966" s="18"/>
      <c r="J966" s="18"/>
    </row>
    <row r="967" spans="1:10" ht="19.5" customHeight="1">
      <c r="A967" s="18"/>
      <c r="B967" s="18"/>
      <c r="C967" s="18"/>
      <c r="D967" s="18"/>
      <c r="E967" s="18"/>
      <c r="F967" s="18"/>
      <c r="G967" s="18"/>
      <c r="H967" s="18"/>
      <c r="I967" s="18"/>
      <c r="J967" s="18"/>
    </row>
    <row r="968" spans="1:10" ht="19.5" customHeight="1">
      <c r="A968" s="18"/>
      <c r="B968" s="18"/>
      <c r="C968" s="18"/>
      <c r="D968" s="18"/>
      <c r="E968" s="18"/>
      <c r="F968" s="18"/>
      <c r="G968" s="18"/>
      <c r="H968" s="18"/>
      <c r="I968" s="18"/>
      <c r="J968" s="18"/>
    </row>
    <row r="969" spans="1:10" ht="19.5" customHeight="1">
      <c r="A969" s="18"/>
      <c r="B969" s="18"/>
      <c r="C969" s="18"/>
      <c r="D969" s="18"/>
      <c r="E969" s="18"/>
      <c r="F969" s="18"/>
      <c r="G969" s="18"/>
      <c r="H969" s="18"/>
      <c r="I969" s="18"/>
      <c r="J969" s="18"/>
    </row>
    <row r="970" spans="1:10" ht="19.5" customHeight="1">
      <c r="A970" s="18"/>
      <c r="B970" s="18"/>
      <c r="C970" s="18"/>
      <c r="D970" s="18"/>
      <c r="E970" s="18"/>
      <c r="F970" s="18"/>
      <c r="G970" s="18"/>
      <c r="H970" s="18"/>
      <c r="I970" s="18"/>
      <c r="J970" s="18"/>
    </row>
    <row r="971" spans="1:10" ht="19.5" customHeight="1">
      <c r="A971" s="18"/>
      <c r="B971" s="18"/>
      <c r="C971" s="18"/>
      <c r="D971" s="18"/>
      <c r="E971" s="18"/>
      <c r="F971" s="18"/>
      <c r="G971" s="18"/>
      <c r="H971" s="18"/>
      <c r="I971" s="18"/>
      <c r="J971" s="18"/>
    </row>
    <row r="972" spans="1:10" ht="19.5" customHeight="1">
      <c r="A972" s="18"/>
      <c r="B972" s="18"/>
      <c r="C972" s="18"/>
      <c r="D972" s="18"/>
      <c r="E972" s="18"/>
      <c r="F972" s="18"/>
      <c r="G972" s="18"/>
      <c r="H972" s="18"/>
      <c r="I972" s="18"/>
      <c r="J972" s="18"/>
    </row>
    <row r="973" spans="1:10" ht="19.5" customHeight="1">
      <c r="A973" s="18"/>
      <c r="B973" s="18"/>
      <c r="C973" s="18"/>
      <c r="D973" s="18"/>
      <c r="E973" s="18"/>
      <c r="F973" s="18"/>
      <c r="G973" s="18"/>
      <c r="H973" s="18"/>
      <c r="I973" s="18"/>
      <c r="J973" s="18"/>
    </row>
    <row r="974" spans="1:10" ht="19.5" customHeight="1">
      <c r="A974" s="18"/>
      <c r="B974" s="18"/>
      <c r="C974" s="18"/>
      <c r="D974" s="18"/>
      <c r="E974" s="18"/>
      <c r="F974" s="18"/>
      <c r="G974" s="18"/>
      <c r="H974" s="18"/>
      <c r="I974" s="18"/>
      <c r="J974" s="18"/>
    </row>
    <row r="975" spans="1:10" ht="19.5" customHeight="1">
      <c r="A975" s="18"/>
      <c r="B975" s="18"/>
      <c r="C975" s="18"/>
      <c r="D975" s="18"/>
      <c r="E975" s="18"/>
      <c r="F975" s="18"/>
      <c r="G975" s="18"/>
      <c r="H975" s="18"/>
      <c r="I975" s="18"/>
      <c r="J975" s="18"/>
    </row>
    <row r="976" spans="1:10" ht="19.5" customHeight="1">
      <c r="A976" s="18"/>
      <c r="B976" s="18"/>
      <c r="C976" s="18"/>
      <c r="D976" s="18"/>
      <c r="E976" s="18"/>
      <c r="F976" s="18"/>
      <c r="G976" s="18"/>
      <c r="H976" s="18"/>
      <c r="I976" s="18"/>
      <c r="J976" s="18"/>
    </row>
    <row r="977" spans="1:10" ht="19.5" customHeight="1">
      <c r="A977" s="18"/>
      <c r="B977" s="18"/>
      <c r="C977" s="18"/>
      <c r="D977" s="18"/>
      <c r="E977" s="18"/>
      <c r="F977" s="18"/>
      <c r="G977" s="18"/>
      <c r="H977" s="18"/>
      <c r="I977" s="18"/>
      <c r="J977" s="18"/>
    </row>
    <row r="978" spans="1:10" ht="19.5" customHeight="1">
      <c r="A978" s="18"/>
      <c r="B978" s="18"/>
      <c r="C978" s="18"/>
      <c r="D978" s="18"/>
      <c r="E978" s="18"/>
      <c r="F978" s="18"/>
      <c r="G978" s="18"/>
      <c r="H978" s="18"/>
      <c r="I978" s="18"/>
      <c r="J978" s="18"/>
    </row>
    <row r="979" spans="1:10" ht="19.5" customHeight="1">
      <c r="A979" s="18"/>
      <c r="B979" s="18"/>
      <c r="C979" s="18"/>
      <c r="D979" s="18"/>
      <c r="E979" s="18"/>
      <c r="F979" s="18"/>
      <c r="G979" s="18"/>
      <c r="H979" s="18"/>
      <c r="I979" s="18"/>
      <c r="J979" s="18"/>
    </row>
    <row r="980" spans="1:10" ht="19.5" customHeight="1">
      <c r="A980" s="18"/>
      <c r="B980" s="18"/>
      <c r="C980" s="18"/>
      <c r="D980" s="18"/>
      <c r="E980" s="18"/>
      <c r="F980" s="18"/>
      <c r="G980" s="18"/>
      <c r="H980" s="18"/>
      <c r="I980" s="18"/>
      <c r="J980" s="18"/>
    </row>
    <row r="981" spans="1:10" ht="19.5" customHeight="1">
      <c r="A981" s="18"/>
      <c r="B981" s="18"/>
      <c r="C981" s="18"/>
      <c r="D981" s="18"/>
      <c r="E981" s="18"/>
      <c r="F981" s="18"/>
      <c r="G981" s="18"/>
      <c r="H981" s="18"/>
      <c r="I981" s="18"/>
      <c r="J981" s="18"/>
    </row>
    <row r="982" spans="1:10" ht="19.5" customHeight="1">
      <c r="A982" s="18"/>
      <c r="B982" s="18"/>
      <c r="C982" s="18"/>
      <c r="D982" s="18"/>
      <c r="E982" s="18"/>
      <c r="F982" s="18"/>
      <c r="G982" s="18"/>
      <c r="H982" s="18"/>
      <c r="I982" s="18"/>
      <c r="J982" s="18"/>
    </row>
    <row r="983" spans="1:10" ht="19.5" customHeight="1">
      <c r="A983" s="18"/>
      <c r="B983" s="18"/>
      <c r="C983" s="18"/>
      <c r="D983" s="18"/>
      <c r="E983" s="18"/>
      <c r="F983" s="18"/>
      <c r="G983" s="18"/>
      <c r="H983" s="18"/>
      <c r="I983" s="18"/>
      <c r="J983" s="18"/>
    </row>
    <row r="984" spans="1:10" ht="19.5" customHeight="1">
      <c r="A984" s="18"/>
      <c r="B984" s="18"/>
      <c r="C984" s="18"/>
      <c r="D984" s="18"/>
      <c r="E984" s="18"/>
      <c r="F984" s="18"/>
      <c r="G984" s="18"/>
      <c r="H984" s="18"/>
      <c r="I984" s="18"/>
      <c r="J984" s="18"/>
    </row>
    <row r="985" spans="1:10" ht="19.5" customHeight="1">
      <c r="A985" s="18"/>
      <c r="B985" s="18"/>
      <c r="C985" s="18"/>
      <c r="D985" s="18"/>
      <c r="E985" s="18"/>
      <c r="F985" s="18"/>
      <c r="G985" s="18"/>
      <c r="H985" s="18"/>
      <c r="I985" s="18"/>
      <c r="J985" s="18"/>
    </row>
    <row r="986" spans="1:10" ht="19.5" customHeight="1">
      <c r="A986" s="18"/>
      <c r="B986" s="18"/>
      <c r="C986" s="18"/>
      <c r="D986" s="18"/>
      <c r="E986" s="18"/>
      <c r="F986" s="18"/>
      <c r="G986" s="18"/>
      <c r="H986" s="18"/>
      <c r="I986" s="18"/>
      <c r="J986" s="18"/>
    </row>
    <row r="987" spans="1:10" ht="19.5" customHeight="1">
      <c r="A987" s="18"/>
      <c r="B987" s="18"/>
      <c r="C987" s="18"/>
      <c r="D987" s="18"/>
      <c r="E987" s="18"/>
      <c r="F987" s="18"/>
      <c r="G987" s="18"/>
      <c r="H987" s="18"/>
      <c r="I987" s="18"/>
      <c r="J987" s="18"/>
    </row>
    <row r="988" spans="1:10" ht="19.5" customHeight="1">
      <c r="A988" s="18"/>
      <c r="B988" s="18"/>
      <c r="C988" s="18"/>
      <c r="D988" s="18"/>
      <c r="E988" s="18"/>
      <c r="F988" s="18"/>
      <c r="G988" s="18"/>
      <c r="H988" s="18"/>
      <c r="I988" s="18"/>
      <c r="J988" s="18"/>
    </row>
    <row r="989" spans="1:10" ht="19.5" customHeight="1">
      <c r="A989" s="18"/>
      <c r="B989" s="18"/>
      <c r="C989" s="18"/>
      <c r="D989" s="18"/>
      <c r="E989" s="18"/>
      <c r="F989" s="18"/>
      <c r="G989" s="18"/>
      <c r="H989" s="18"/>
      <c r="I989" s="18"/>
      <c r="J989" s="18"/>
    </row>
    <row r="990" spans="1:10" ht="19.5" customHeight="1">
      <c r="A990" s="18"/>
      <c r="B990" s="18"/>
      <c r="C990" s="18"/>
      <c r="D990" s="18"/>
      <c r="E990" s="18"/>
      <c r="F990" s="18"/>
      <c r="G990" s="18"/>
      <c r="H990" s="18"/>
      <c r="I990" s="18"/>
      <c r="J990" s="18"/>
    </row>
    <row r="991" spans="1:10" ht="19.5" customHeight="1">
      <c r="A991" s="18"/>
      <c r="B991" s="18"/>
      <c r="C991" s="18"/>
      <c r="D991" s="18"/>
      <c r="E991" s="18"/>
      <c r="F991" s="18"/>
      <c r="G991" s="18"/>
      <c r="H991" s="18"/>
      <c r="I991" s="18"/>
      <c r="J991" s="18"/>
    </row>
    <row r="992" spans="1:10" ht="19.5" customHeight="1">
      <c r="A992" s="18"/>
      <c r="B992" s="18"/>
      <c r="C992" s="18"/>
      <c r="D992" s="18"/>
      <c r="E992" s="18"/>
      <c r="F992" s="18"/>
      <c r="G992" s="18"/>
      <c r="H992" s="18"/>
      <c r="I992" s="18"/>
      <c r="J992" s="18"/>
    </row>
    <row r="993" spans="1:10" ht="19.5" customHeight="1">
      <c r="A993" s="18"/>
      <c r="B993" s="18"/>
      <c r="C993" s="18"/>
      <c r="D993" s="18"/>
      <c r="E993" s="18"/>
      <c r="F993" s="18"/>
      <c r="G993" s="18"/>
      <c r="H993" s="18"/>
      <c r="I993" s="18"/>
      <c r="J993" s="18"/>
    </row>
    <row r="994" spans="1:10" ht="19.5" customHeight="1">
      <c r="A994" s="18"/>
      <c r="B994" s="18"/>
      <c r="C994" s="18"/>
      <c r="D994" s="18"/>
      <c r="E994" s="18"/>
      <c r="F994" s="18"/>
      <c r="G994" s="18"/>
      <c r="H994" s="18"/>
      <c r="I994" s="18"/>
      <c r="J994" s="18"/>
    </row>
    <row r="995" spans="1:10" ht="19.5" customHeight="1">
      <c r="A995" s="18"/>
      <c r="B995" s="18"/>
      <c r="C995" s="18"/>
      <c r="D995" s="18"/>
      <c r="E995" s="18"/>
      <c r="F995" s="18"/>
      <c r="G995" s="18"/>
      <c r="H995" s="18"/>
      <c r="I995" s="18"/>
      <c r="J995" s="18"/>
    </row>
    <row r="996" spans="1:10" ht="19.5" customHeight="1">
      <c r="A996" s="18"/>
      <c r="B996" s="18"/>
      <c r="C996" s="18"/>
      <c r="D996" s="18"/>
      <c r="E996" s="18"/>
      <c r="F996" s="18"/>
      <c r="G996" s="18"/>
      <c r="H996" s="18"/>
      <c r="I996" s="18"/>
      <c r="J996" s="18"/>
    </row>
    <row r="997" spans="1:10" ht="19.5" customHeight="1">
      <c r="A997" s="18"/>
      <c r="B997" s="18"/>
      <c r="C997" s="18"/>
      <c r="D997" s="18"/>
      <c r="E997" s="18"/>
      <c r="F997" s="18"/>
      <c r="G997" s="18"/>
      <c r="H997" s="18"/>
      <c r="I997" s="18"/>
      <c r="J997" s="18"/>
    </row>
    <row r="998" spans="1:10" ht="19.5" customHeight="1">
      <c r="A998" s="18"/>
      <c r="B998" s="18"/>
      <c r="C998" s="18"/>
      <c r="D998" s="18"/>
      <c r="E998" s="18"/>
      <c r="F998" s="18"/>
      <c r="G998" s="18"/>
      <c r="H998" s="18"/>
      <c r="I998" s="18"/>
      <c r="J998" s="18"/>
    </row>
    <row r="999" spans="1:10" ht="19.5" customHeight="1">
      <c r="A999" s="18"/>
      <c r="B999" s="18"/>
      <c r="C999" s="18"/>
      <c r="D999" s="18"/>
      <c r="E999" s="18"/>
      <c r="F999" s="18"/>
      <c r="G999" s="18"/>
      <c r="H999" s="18"/>
      <c r="I999" s="18"/>
      <c r="J999" s="18"/>
    </row>
    <row r="1000" spans="1:10" ht="19.5" customHeight="1">
      <c r="A1000" s="18"/>
      <c r="B1000" s="18"/>
      <c r="C1000" s="18"/>
      <c r="D1000" s="18"/>
      <c r="E1000" s="18"/>
      <c r="F1000" s="18"/>
      <c r="G1000" s="18"/>
      <c r="H1000" s="18"/>
      <c r="I1000" s="18"/>
      <c r="J1000" s="18"/>
    </row>
    <row r="1001" spans="1:10" ht="19.5" customHeight="1">
      <c r="A1001" s="18"/>
      <c r="B1001" s="18"/>
      <c r="C1001" s="18"/>
      <c r="D1001" s="18"/>
      <c r="E1001" s="18"/>
      <c r="F1001" s="18"/>
      <c r="G1001" s="18"/>
      <c r="H1001" s="18"/>
      <c r="I1001" s="18"/>
      <c r="J1001" s="18"/>
    </row>
    <row r="1002" spans="1:10" ht="19.5" customHeight="1">
      <c r="A1002" s="18"/>
      <c r="B1002" s="18"/>
      <c r="C1002" s="18"/>
      <c r="D1002" s="18"/>
      <c r="E1002" s="18"/>
      <c r="F1002" s="18"/>
      <c r="G1002" s="18"/>
      <c r="H1002" s="18"/>
      <c r="I1002" s="18"/>
      <c r="J1002" s="18"/>
    </row>
    <row r="1003" spans="1:10" ht="19.5" customHeight="1">
      <c r="A1003" s="18"/>
      <c r="B1003" s="18"/>
      <c r="C1003" s="18"/>
      <c r="D1003" s="18"/>
      <c r="E1003" s="18"/>
      <c r="F1003" s="18"/>
      <c r="G1003" s="18"/>
      <c r="H1003" s="18"/>
      <c r="I1003" s="18"/>
      <c r="J1003" s="18"/>
    </row>
    <row r="1004" spans="1:10" ht="19.5" customHeight="1">
      <c r="A1004" s="18"/>
      <c r="B1004" s="18"/>
      <c r="C1004" s="18"/>
      <c r="D1004" s="18"/>
      <c r="E1004" s="18"/>
      <c r="F1004" s="18"/>
      <c r="G1004" s="18"/>
      <c r="H1004" s="18"/>
      <c r="I1004" s="18"/>
      <c r="J1004" s="18"/>
    </row>
    <row r="1005" spans="1:10" ht="19.5" customHeight="1">
      <c r="A1005" s="18"/>
      <c r="B1005" s="18"/>
      <c r="C1005" s="18"/>
      <c r="D1005" s="18"/>
      <c r="E1005" s="18"/>
      <c r="F1005" s="18"/>
      <c r="G1005" s="18"/>
      <c r="H1005" s="18"/>
      <c r="I1005" s="18"/>
      <c r="J1005" s="18"/>
    </row>
  </sheetData>
  <mergeCells count="6">
    <mergeCell ref="H2:J2"/>
    <mergeCell ref="A4:B4"/>
    <mergeCell ref="A15:B15"/>
    <mergeCell ref="A26:B26"/>
    <mergeCell ref="A37:B37"/>
    <mergeCell ref="D2:G2"/>
  </mergeCells>
  <printOptions horizontalCentered="1" gridLines="1"/>
  <pageMargins left="0.7" right="0.7" top="0.75" bottom="0.75" header="0" footer="0"/>
  <pageSetup paperSize="9" fitToHeight="0" pageOrder="overThenDown" orientation="landscape" cellComments="atEnd"/>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Autorrellenable Resumen</vt:lpstr>
      <vt:lpstr>Introducción</vt:lpstr>
      <vt:lpstr>Imprimir Resumen</vt:lpstr>
      <vt:lpstr>Indicadores (2)</vt:lpstr>
      <vt:lpstr>Indicadores</vt:lpstr>
      <vt:lpstr>Plantilla M1.3.3</vt:lpstr>
      <vt:lpstr>'Autorrellenable Resumen'!Área_de_impresión</vt:lpstr>
      <vt:lpstr>'Imprimir Resumen'!Área_de_impresión</vt:lpstr>
      <vt:lpstr>Introducción!Área_de_impresión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Ecoáreas</dc:creator>
  <cp:lastModifiedBy>Naroe Valls O´Shanahan</cp:lastModifiedBy>
  <cp:lastPrinted>2020-02-06T07:42:14Z</cp:lastPrinted>
  <dcterms:modified xsi:type="dcterms:W3CDTF">2020-02-06T09:32:47Z</dcterms:modified>
</cp:coreProperties>
</file>